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ujfile.nuj.adm.niigata-u.ac.jp\4550_人文社会科学系学務課（人社）\大学院学務係(現社)\【重要】コロナ感染対策\現社研コロナ対策（研究室利用等）\博士前期院生研究室\"/>
    </mc:Choice>
  </mc:AlternateContent>
  <bookViews>
    <workbookView xWindow="0" yWindow="0" windowWidth="28800" windowHeight="8535"/>
  </bookViews>
  <sheets>
    <sheet name="研究活動状況表" sheetId="1" r:id="rId1"/>
  </sheets>
  <externalReferences>
    <externalReference r:id="rId2"/>
  </externalReferences>
  <definedNames>
    <definedName name="_xlnm._FilterDatabase" localSheetId="0" hidden="1">研究活動状況表!$A$15:$G$47</definedName>
    <definedName name="ｌｋ" localSheetId="0">#REF!</definedName>
    <definedName name="ｌｋ">#REF!</definedName>
    <definedName name="_xlnm.Print_Area" localSheetId="0">研究活動状況表!$A$1:$H$50</definedName>
    <definedName name="お" localSheetId="0">#REF!</definedName>
    <definedName name="お">#REF!</definedName>
    <definedName name="休日" localSheetId="0">研究活動状況表!#REF!</definedName>
    <definedName name="休日">[1]①月!$E$40:$E$41</definedName>
    <definedName name="月">[1]Sheet2!$G$6:$G$17</definedName>
    <definedName name="性別">[1]Sheet2!$A$5:$A$6</definedName>
    <definedName name="日">[1]Sheet2!$I$6:$I$36</definedName>
    <definedName name="年">[1]Sheet2!$E$6:$E$13</definedName>
    <definedName name="年齢２">[1]Sheet2!$C$4:$C$66</definedName>
    <definedName name="脳心">[1]Sheet2!$A$10:$A$11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47" i="1" l="1"/>
</calcChain>
</file>

<file path=xl/sharedStrings.xml><?xml version="1.0" encoding="utf-8"?>
<sst xmlns="http://schemas.openxmlformats.org/spreadsheetml/2006/main" count="58" uniqueCount="34">
  <si>
    <t>氏名</t>
    <rPh sb="0" eb="2">
      <t>シメイ</t>
    </rPh>
    <phoneticPr fontId="2"/>
  </si>
  <si>
    <t>時刻を入力してください</t>
    <rPh sb="0" eb="2">
      <t>ジコク</t>
    </rPh>
    <rPh sb="3" eb="5">
      <t>ニュウリョク</t>
    </rPh>
    <phoneticPr fontId="2"/>
  </si>
  <si>
    <t>↓</t>
    <phoneticPr fontId="2"/>
  </si>
  <si>
    <t>↓</t>
    <phoneticPr fontId="2"/>
  </si>
  <si>
    <t>↓</t>
    <phoneticPr fontId="2"/>
  </si>
  <si>
    <t>月日</t>
    <rPh sb="0" eb="2">
      <t>ガッピ</t>
    </rPh>
    <phoneticPr fontId="2"/>
  </si>
  <si>
    <t>曜</t>
    <rPh sb="0" eb="1">
      <t>ヨウ</t>
    </rPh>
    <phoneticPr fontId="2"/>
  </si>
  <si>
    <t>外出</t>
    <rPh sb="0" eb="2">
      <t>ガイシュツ</t>
    </rPh>
    <phoneticPr fontId="2"/>
  </si>
  <si>
    <t>日</t>
    <rPh sb="0" eb="1">
      <t>ジツ</t>
    </rPh>
    <phoneticPr fontId="2"/>
  </si>
  <si>
    <t>時間数</t>
    <rPh sb="0" eb="3">
      <t>ジカンスウ</t>
    </rPh>
    <phoneticPr fontId="2"/>
  </si>
  <si>
    <t>滞在時間</t>
    <rPh sb="0" eb="2">
      <t>タイザイ</t>
    </rPh>
    <rPh sb="2" eb="4">
      <t>ジカン</t>
    </rPh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</si>
  <si>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</si>
  <si>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</si>
  <si>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</si>
  <si>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</si>
  <si>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</si>
  <si>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</si>
  <si>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</si>
  <si>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</si>
  <si>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合計</t>
    <rPh sb="0" eb="2">
      <t>ゴウケイ</t>
    </rPh>
    <phoneticPr fontId="2"/>
  </si>
  <si>
    <t>学籍番号</t>
    <rPh sb="0" eb="2">
      <t>ガクセキ</t>
    </rPh>
    <rPh sb="2" eb="4">
      <t>バンゴウ</t>
    </rPh>
    <phoneticPr fontId="2"/>
  </si>
  <si>
    <t>学部・大学院</t>
    <rPh sb="0" eb="2">
      <t>ガクブ</t>
    </rPh>
    <rPh sb="3" eb="6">
      <t>ダイガクイン</t>
    </rPh>
    <phoneticPr fontId="2"/>
  </si>
  <si>
    <t>（開始時刻～終了時刻）</t>
    <rPh sb="1" eb="3">
      <t>カイシ</t>
    </rPh>
    <rPh sb="3" eb="5">
      <t>ジコク</t>
    </rPh>
    <rPh sb="6" eb="8">
      <t>シュウリョウ</t>
    </rPh>
    <rPh sb="8" eb="10">
      <t>ジコク</t>
    </rPh>
    <phoneticPr fontId="2"/>
  </si>
  <si>
    <t>食事などによる外出
時間を入力してください</t>
    <rPh sb="0" eb="2">
      <t>ショクジ</t>
    </rPh>
    <rPh sb="7" eb="9">
      <t>ガイシュツ</t>
    </rPh>
    <rPh sb="10" eb="12">
      <t>ジカン</t>
    </rPh>
    <rPh sb="13" eb="15">
      <t>ニュウリョク</t>
    </rPh>
    <phoneticPr fontId="2"/>
  </si>
  <si>
    <t>実験室・研究室などの場所を記入してください</t>
    <rPh sb="0" eb="2">
      <t>ジッケン</t>
    </rPh>
    <rPh sb="4" eb="7">
      <t>ケンキュウシツ</t>
    </rPh>
    <rPh sb="10" eb="12">
      <t>バショ</t>
    </rPh>
    <rPh sb="13" eb="15">
      <t>キニュウ</t>
    </rPh>
    <phoneticPr fontId="2"/>
  </si>
  <si>
    <t>備考
実験室・研究室などの場所</t>
    <rPh sb="0" eb="2">
      <t>ビコウ</t>
    </rPh>
    <rPh sb="4" eb="6">
      <t>ジッケン</t>
    </rPh>
    <rPh sb="6" eb="7">
      <t>シツ</t>
    </rPh>
    <rPh sb="8" eb="11">
      <t>ケンキュウシツ</t>
    </rPh>
    <rPh sb="14" eb="16">
      <t>バショ</t>
    </rPh>
    <phoneticPr fontId="2"/>
  </si>
  <si>
    <t>研究活動状況</t>
    <rPh sb="0" eb="2">
      <t>ケンキュウ</t>
    </rPh>
    <rPh sb="2" eb="4">
      <t>カツドウ</t>
    </rPh>
    <rPh sb="4" eb="6">
      <t>ジョウキョウ</t>
    </rPh>
    <phoneticPr fontId="2"/>
  </si>
  <si>
    <t>新型コロナウイルス感染症の予防のために，研究活動に従事した時間と場所を記入してください。</t>
    <rPh sb="0" eb="2">
      <t>シンガタ</t>
    </rPh>
    <rPh sb="9" eb="12">
      <t>カンセンショウ</t>
    </rPh>
    <rPh sb="13" eb="15">
      <t>ヨボウ</t>
    </rPh>
    <rPh sb="20" eb="22">
      <t>ケンキュウ</t>
    </rPh>
    <rPh sb="22" eb="24">
      <t>カツドウ</t>
    </rPh>
    <rPh sb="25" eb="27">
      <t>ジュウジ</t>
    </rPh>
    <rPh sb="29" eb="31">
      <t>ジカン</t>
    </rPh>
    <rPh sb="32" eb="34">
      <t>バショ</t>
    </rPh>
    <rPh sb="35" eb="37">
      <t>キニュウ</t>
    </rPh>
    <phoneticPr fontId="2"/>
  </si>
  <si>
    <t>１日の</t>
    <rPh sb="1" eb="2">
      <t>ニチ</t>
    </rPh>
    <phoneticPr fontId="2"/>
  </si>
  <si>
    <t>※学生は，指導教員に提出してください。指導教員は，１ヶ月保管してください。</t>
    <rPh sb="1" eb="3">
      <t>ガクセイ</t>
    </rPh>
    <rPh sb="5" eb="7">
      <t>シドウ</t>
    </rPh>
    <rPh sb="7" eb="9">
      <t>キョウイン</t>
    </rPh>
    <rPh sb="10" eb="12">
      <t>テイシュツ</t>
    </rPh>
    <rPh sb="19" eb="21">
      <t>シドウ</t>
    </rPh>
    <rPh sb="21" eb="23">
      <t>キョウイン</t>
    </rPh>
    <rPh sb="27" eb="28">
      <t>ゲツ</t>
    </rPh>
    <rPh sb="28" eb="30">
      <t>ホカン</t>
    </rPh>
    <phoneticPr fontId="2"/>
  </si>
  <si>
    <t>　 保管期間終了後は，個人情報の取扱いに注意の上，廃棄処分してください。</t>
    <rPh sb="2" eb="4">
      <t>ホカン</t>
    </rPh>
    <phoneticPr fontId="2"/>
  </si>
  <si>
    <t>大学院現代社会文化研究科</t>
    <rPh sb="0" eb="3">
      <t>ダイガクイン</t>
    </rPh>
    <rPh sb="3" eb="5">
      <t>ゲンダイ</t>
    </rPh>
    <rPh sb="5" eb="7">
      <t>シャカイ</t>
    </rPh>
    <rPh sb="7" eb="9">
      <t>ブンカ</t>
    </rPh>
    <rPh sb="9" eb="12">
      <t>ケンキュウカ</t>
    </rPh>
    <phoneticPr fontId="2"/>
  </si>
  <si>
    <t>令和　　年　　月　研究活動状況表（学生用）</t>
    <rPh sb="0" eb="2">
      <t>レイワ</t>
    </rPh>
    <rPh sb="4" eb="5">
      <t>ネン</t>
    </rPh>
    <rPh sb="9" eb="11">
      <t>ケンキュウ</t>
    </rPh>
    <rPh sb="11" eb="13">
      <t>カツドウ</t>
    </rPh>
    <rPh sb="13" eb="15">
      <t>ジョウキョウ</t>
    </rPh>
    <rPh sb="17" eb="19">
      <t>ガクセイ</t>
    </rPh>
    <rPh sb="19" eb="20">
      <t>ヨウ</t>
    </rPh>
    <phoneticPr fontId="2"/>
  </si>
  <si>
    <t>（添付4）</t>
    <rPh sb="1" eb="3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</si>
</sst>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h]:mm;@"/>
    <numFmt numFmtId="177" formatCode="h:mm;@"/>
    <numFmt numFmtId="178" formatCode="[h]:mm"/>
  </numFmts>
  <fonts count="16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b/>
      <sz val="11"/>
      <color rgb="FF002060"/>
      <name val="ＭＳ ゴシック"/>
      <family val="3"/>
      <charset val="128"/>
    </font>
    <font>
      <sz val="11"/>
      <color rgb="FF002060"/>
      <name val="ＭＳ ゴシック"/>
      <family val="3"/>
      <charset val="128"/>
    </font>
    <font>
      <b/>
      <sz val="14"/>
      <color rgb="FF002060"/>
      <name val="ＭＳ ゴシック"/>
      <family val="3"/>
      <charset val="128"/>
    </font>
    <font>
      <u/>
      <sz val="8"/>
      <color rgb="FF002060"/>
      <name val="ＭＳ ゴシック"/>
      <family val="3"/>
      <charset val="128"/>
    </font>
    <font>
      <u/>
      <sz val="8"/>
      <color rgb="FF00206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shrinkToFit="1"/>
    </xf>
    <xf numFmtId="0" fontId="9" fillId="0" borderId="0" xfId="0" applyFont="1">
      <alignment vertical="center"/>
    </xf>
    <xf numFmtId="0" fontId="7" fillId="0" borderId="8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76" fontId="7" fillId="0" borderId="1" xfId="0" applyNumberFormat="1" applyFont="1" applyBorder="1">
      <alignment vertical="center"/>
    </xf>
    <xf numFmtId="56" fontId="7" fillId="2" borderId="2" xfId="0" applyNumberFormat="1" applyFont="1" applyFill="1" applyBorder="1" applyAlignment="1" applyProtection="1">
      <alignment horizontal="right" vertical="center"/>
      <protection hidden="1"/>
    </xf>
    <xf numFmtId="56" fontId="7" fillId="2" borderId="12" xfId="0" applyNumberFormat="1" applyFont="1" applyFill="1" applyBorder="1" applyAlignment="1" applyProtection="1">
      <alignment horizontal="center" vertical="center"/>
      <protection hidden="1"/>
    </xf>
    <xf numFmtId="177" fontId="7" fillId="2" borderId="12" xfId="0" applyNumberFormat="1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</xf>
    <xf numFmtId="20" fontId="7" fillId="2" borderId="12" xfId="0" applyNumberFormat="1" applyFont="1" applyFill="1" applyBorder="1" applyAlignment="1" applyProtection="1">
      <alignment horizontal="center" vertical="center"/>
    </xf>
    <xf numFmtId="178" fontId="7" fillId="2" borderId="3" xfId="0" applyNumberFormat="1" applyFont="1" applyFill="1" applyBorder="1" applyProtection="1">
      <alignment vertical="center"/>
    </xf>
    <xf numFmtId="178" fontId="7" fillId="2" borderId="1" xfId="0" applyNumberFormat="1" applyFont="1" applyFill="1" applyBorder="1" applyProtection="1">
      <alignment vertical="center"/>
    </xf>
    <xf numFmtId="0" fontId="9" fillId="3" borderId="1" xfId="0" applyFont="1" applyFill="1" applyBorder="1">
      <alignment vertical="center"/>
    </xf>
    <xf numFmtId="0" fontId="8" fillId="0" borderId="4" xfId="0" applyFont="1" applyBorder="1" applyAlignment="1" applyProtection="1">
      <alignment horizontal="center" vertical="center"/>
    </xf>
    <xf numFmtId="0" fontId="9" fillId="4" borderId="1" xfId="0" applyFont="1" applyFill="1" applyBorder="1">
      <alignment vertical="center"/>
    </xf>
    <xf numFmtId="2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shrinkToFit="1"/>
    </xf>
    <xf numFmtId="0" fontId="14" fillId="0" borderId="0" xfId="0" applyFont="1" applyBorder="1" applyAlignment="1" applyProtection="1">
      <alignment horizontal="center" vertical="center"/>
    </xf>
    <xf numFmtId="20" fontId="15" fillId="0" borderId="0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0" xfId="0" applyFont="1" applyFill="1" applyAlignment="1" applyProtection="1">
      <alignment horizontal="center" vertical="center" shrinkToFit="1"/>
    </xf>
    <xf numFmtId="56" fontId="7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35.76.28\&#20154;&#20107;&#35506;\Users\akkje\AppData\Local\Microsoft\Windows\Temporary%20Internet%20Files\Content.Outlook\2WSWRRF9\&#21172;&#20685;&#26178;&#38291;&#20837;&#21147;&#12471;&#12540;&#12488;&#65288;&#65297;3&#65296;&#65297;&#65289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①月"/>
      <sheetName val="①月 (2)"/>
      <sheetName val="①月 (3)"/>
      <sheetName val="①月 (完成)"/>
      <sheetName val="①月 (完成) (2)"/>
      <sheetName val="①月 (記入例) (2)"/>
      <sheetName val="①月 (記入例最新版)"/>
      <sheetName val="①月 (記入例最新版) (2)"/>
    </sheetNames>
    <sheetDataSet>
      <sheetData sheetId="0" refreshError="1"/>
      <sheetData sheetId="1">
        <row r="4">
          <cell r="C4">
            <v>18</v>
          </cell>
        </row>
        <row r="5">
          <cell r="A5" t="str">
            <v>男</v>
          </cell>
          <cell r="C5">
            <v>19</v>
          </cell>
        </row>
        <row r="6">
          <cell r="A6" t="str">
            <v>女</v>
          </cell>
          <cell r="C6">
            <v>20</v>
          </cell>
          <cell r="E6" t="str">
            <v>H15.</v>
          </cell>
          <cell r="G6" t="str">
            <v>1.</v>
          </cell>
          <cell r="I6">
            <v>1</v>
          </cell>
        </row>
        <row r="7">
          <cell r="C7">
            <v>21</v>
          </cell>
          <cell r="E7" t="str">
            <v>H16.</v>
          </cell>
          <cell r="G7" t="str">
            <v>2.</v>
          </cell>
          <cell r="I7">
            <v>2</v>
          </cell>
        </row>
        <row r="8">
          <cell r="C8">
            <v>22</v>
          </cell>
          <cell r="E8" t="str">
            <v>H17.</v>
          </cell>
          <cell r="G8" t="str">
            <v>3.</v>
          </cell>
          <cell r="I8">
            <v>3</v>
          </cell>
        </row>
        <row r="9">
          <cell r="C9">
            <v>23</v>
          </cell>
          <cell r="E9" t="str">
            <v>H18.</v>
          </cell>
          <cell r="G9" t="str">
            <v>4.</v>
          </cell>
          <cell r="I9">
            <v>4</v>
          </cell>
        </row>
        <row r="10">
          <cell r="A10" t="str">
            <v>脳</v>
          </cell>
          <cell r="C10">
            <v>24</v>
          </cell>
          <cell r="E10" t="str">
            <v>H19.</v>
          </cell>
          <cell r="G10" t="str">
            <v>5.</v>
          </cell>
          <cell r="I10">
            <v>5</v>
          </cell>
        </row>
        <row r="11">
          <cell r="A11" t="str">
            <v>心臓</v>
          </cell>
          <cell r="C11">
            <v>25</v>
          </cell>
          <cell r="E11" t="str">
            <v>H20.</v>
          </cell>
          <cell r="G11" t="str">
            <v>6.</v>
          </cell>
          <cell r="I11">
            <v>6</v>
          </cell>
        </row>
        <row r="12">
          <cell r="C12">
            <v>26</v>
          </cell>
          <cell r="E12" t="str">
            <v>H21.</v>
          </cell>
          <cell r="G12" t="str">
            <v>7.</v>
          </cell>
          <cell r="I12">
            <v>7</v>
          </cell>
        </row>
        <row r="13">
          <cell r="C13">
            <v>27</v>
          </cell>
          <cell r="E13" t="str">
            <v>H22.</v>
          </cell>
          <cell r="G13" t="str">
            <v>8.</v>
          </cell>
          <cell r="I13">
            <v>8</v>
          </cell>
        </row>
        <row r="14">
          <cell r="C14">
            <v>28</v>
          </cell>
          <cell r="G14" t="str">
            <v>9.</v>
          </cell>
          <cell r="I14">
            <v>9</v>
          </cell>
        </row>
        <row r="15">
          <cell r="C15">
            <v>29</v>
          </cell>
          <cell r="G15" t="str">
            <v>10.</v>
          </cell>
          <cell r="I15">
            <v>10</v>
          </cell>
        </row>
        <row r="16">
          <cell r="C16">
            <v>30</v>
          </cell>
          <cell r="G16" t="str">
            <v>11.</v>
          </cell>
          <cell r="I16">
            <v>11</v>
          </cell>
        </row>
        <row r="17">
          <cell r="C17">
            <v>31</v>
          </cell>
          <cell r="G17" t="str">
            <v>12.</v>
          </cell>
          <cell r="I17">
            <v>12</v>
          </cell>
        </row>
        <row r="18">
          <cell r="C18">
            <v>32</v>
          </cell>
          <cell r="I18">
            <v>13</v>
          </cell>
        </row>
        <row r="19">
          <cell r="C19">
            <v>33</v>
          </cell>
          <cell r="I19">
            <v>14</v>
          </cell>
        </row>
        <row r="20">
          <cell r="C20">
            <v>34</v>
          </cell>
          <cell r="I20">
            <v>15</v>
          </cell>
        </row>
        <row r="21">
          <cell r="C21">
            <v>35</v>
          </cell>
          <cell r="I21">
            <v>16</v>
          </cell>
        </row>
        <row r="22">
          <cell r="C22">
            <v>36</v>
          </cell>
          <cell r="I22">
            <v>17</v>
          </cell>
        </row>
        <row r="23">
          <cell r="C23">
            <v>37</v>
          </cell>
          <cell r="I23">
            <v>18</v>
          </cell>
        </row>
        <row r="24">
          <cell r="C24">
            <v>38</v>
          </cell>
          <cell r="I24">
            <v>19</v>
          </cell>
        </row>
        <row r="25">
          <cell r="C25">
            <v>39</v>
          </cell>
          <cell r="I25">
            <v>20</v>
          </cell>
        </row>
        <row r="26">
          <cell r="C26">
            <v>40</v>
          </cell>
          <cell r="I26">
            <v>21</v>
          </cell>
        </row>
        <row r="27">
          <cell r="C27">
            <v>41</v>
          </cell>
          <cell r="I27">
            <v>22</v>
          </cell>
        </row>
        <row r="28">
          <cell r="C28">
            <v>42</v>
          </cell>
          <cell r="I28">
            <v>23</v>
          </cell>
        </row>
        <row r="29">
          <cell r="C29">
            <v>43</v>
          </cell>
          <cell r="I29">
            <v>24</v>
          </cell>
        </row>
        <row r="30">
          <cell r="C30">
            <v>44</v>
          </cell>
          <cell r="I30">
            <v>25</v>
          </cell>
        </row>
        <row r="31">
          <cell r="C31">
            <v>45</v>
          </cell>
          <cell r="I31">
            <v>26</v>
          </cell>
        </row>
        <row r="32">
          <cell r="C32">
            <v>46</v>
          </cell>
          <cell r="I32">
            <v>27</v>
          </cell>
        </row>
        <row r="33">
          <cell r="C33">
            <v>47</v>
          </cell>
          <cell r="I33">
            <v>28</v>
          </cell>
        </row>
        <row r="34">
          <cell r="C34">
            <v>48</v>
          </cell>
          <cell r="I34">
            <v>29</v>
          </cell>
        </row>
        <row r="35">
          <cell r="C35">
            <v>49</v>
          </cell>
          <cell r="I35">
            <v>30</v>
          </cell>
        </row>
        <row r="36">
          <cell r="C36">
            <v>50</v>
          </cell>
          <cell r="I36">
            <v>31</v>
          </cell>
        </row>
        <row r="37">
          <cell r="C37">
            <v>51</v>
          </cell>
        </row>
        <row r="38">
          <cell r="C38">
            <v>52</v>
          </cell>
        </row>
        <row r="39">
          <cell r="C39">
            <v>53</v>
          </cell>
        </row>
        <row r="40">
          <cell r="C40">
            <v>54</v>
          </cell>
        </row>
        <row r="41">
          <cell r="C41">
            <v>55</v>
          </cell>
        </row>
        <row r="42">
          <cell r="C42">
            <v>56</v>
          </cell>
        </row>
        <row r="43">
          <cell r="C43">
            <v>57</v>
          </cell>
        </row>
        <row r="44">
          <cell r="C44">
            <v>58</v>
          </cell>
        </row>
        <row r="45">
          <cell r="C45">
            <v>59</v>
          </cell>
        </row>
        <row r="46">
          <cell r="C46">
            <v>60</v>
          </cell>
        </row>
        <row r="47">
          <cell r="C47">
            <v>61</v>
          </cell>
        </row>
        <row r="48">
          <cell r="C48">
            <v>62</v>
          </cell>
        </row>
        <row r="49">
          <cell r="C49">
            <v>63</v>
          </cell>
        </row>
        <row r="50">
          <cell r="C50">
            <v>64</v>
          </cell>
        </row>
        <row r="51">
          <cell r="C51">
            <v>65</v>
          </cell>
        </row>
        <row r="52">
          <cell r="C52">
            <v>66</v>
          </cell>
        </row>
        <row r="53">
          <cell r="C53">
            <v>67</v>
          </cell>
        </row>
        <row r="54">
          <cell r="C54">
            <v>68</v>
          </cell>
        </row>
        <row r="55">
          <cell r="C55">
            <v>69</v>
          </cell>
        </row>
        <row r="56">
          <cell r="C56">
            <v>70</v>
          </cell>
        </row>
        <row r="57">
          <cell r="C57">
            <v>71</v>
          </cell>
        </row>
        <row r="58">
          <cell r="C58">
            <v>72</v>
          </cell>
        </row>
        <row r="59">
          <cell r="C59">
            <v>73</v>
          </cell>
        </row>
        <row r="60">
          <cell r="C60">
            <v>74</v>
          </cell>
        </row>
        <row r="61">
          <cell r="C61">
            <v>75</v>
          </cell>
        </row>
        <row r="62">
          <cell r="C62">
            <v>76</v>
          </cell>
        </row>
        <row r="63">
          <cell r="C63">
            <v>77</v>
          </cell>
        </row>
        <row r="64">
          <cell r="C64">
            <v>78</v>
          </cell>
        </row>
        <row r="65">
          <cell r="C65">
            <v>79</v>
          </cell>
        </row>
        <row r="66">
          <cell r="C66">
            <v>80</v>
          </cell>
        </row>
      </sheetData>
      <sheetData sheetId="2">
        <row r="41">
          <cell r="E41" t="str">
            <v>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BreakPreview" zoomScaleNormal="100" zoomScaleSheetLayoutView="100" workbookViewId="0">
      <selection activeCell="A49" sqref="A49:H49"/>
    </sheetView>
  </sheetViews>
  <sheetFormatPr defaultRowHeight="13.5" x14ac:dyDescent="0.15"/>
  <cols>
    <col min="1" max="1" width="14" style="2" customWidth="1"/>
    <col min="2" max="2" width="4.125" style="2" customWidth="1"/>
    <col min="3" max="3" width="8.75" style="2" customWidth="1"/>
    <col min="4" max="4" width="3.875" style="2" customWidth="1"/>
    <col min="5" max="5" width="8.875" style="2" customWidth="1"/>
    <col min="6" max="6" width="12.875" customWidth="1"/>
    <col min="7" max="7" width="11" style="2" customWidth="1"/>
    <col min="8" max="8" width="30.625" customWidth="1"/>
    <col min="9" max="9" width="1.375" customWidth="1"/>
  </cols>
  <sheetData>
    <row r="1" spans="1:9" ht="26.25" customHeight="1" x14ac:dyDescent="0.15">
      <c r="A1" s="1"/>
      <c r="H1" s="3" t="s">
        <v>33</v>
      </c>
    </row>
    <row r="2" spans="1:9" ht="21" x14ac:dyDescent="0.15">
      <c r="A2" s="59" t="s">
        <v>32</v>
      </c>
      <c r="B2" s="59"/>
      <c r="C2" s="59"/>
      <c r="D2" s="59"/>
      <c r="E2" s="59"/>
      <c r="F2" s="59"/>
      <c r="G2" s="59"/>
      <c r="H2" s="59"/>
    </row>
    <row r="3" spans="1:9" ht="13.5" customHeight="1" x14ac:dyDescent="0.15">
      <c r="A3" s="31"/>
      <c r="B3" s="31"/>
      <c r="C3" s="31"/>
      <c r="D3" s="31"/>
      <c r="E3" s="31"/>
      <c r="F3" s="31"/>
      <c r="G3" s="31"/>
      <c r="H3" s="31"/>
    </row>
    <row r="4" spans="1:9" ht="13.5" customHeight="1" x14ac:dyDescent="0.15">
      <c r="A4" s="40"/>
      <c r="B4" s="40"/>
      <c r="C4" s="40"/>
      <c r="D4" s="40"/>
      <c r="E4" s="40"/>
      <c r="F4" s="40"/>
      <c r="G4" s="40"/>
    </row>
    <row r="5" spans="1:9" ht="14.25" x14ac:dyDescent="0.15">
      <c r="A5" s="41" t="s">
        <v>27</v>
      </c>
      <c r="B5" s="41"/>
      <c r="C5" s="41"/>
      <c r="D5" s="41"/>
      <c r="E5" s="41"/>
      <c r="F5" s="41"/>
      <c r="G5" s="41"/>
      <c r="H5" s="41"/>
      <c r="I5" s="4"/>
    </row>
    <row r="6" spans="1:9" ht="14.25" x14ac:dyDescent="0.15">
      <c r="A6" s="42"/>
      <c r="B6" s="42"/>
      <c r="C6" s="42"/>
      <c r="D6" s="42"/>
      <c r="E6" s="42"/>
      <c r="F6" s="42"/>
      <c r="G6" s="42"/>
      <c r="H6" s="42"/>
      <c r="I6" s="4"/>
    </row>
    <row r="7" spans="1:9" ht="16.5" customHeight="1" x14ac:dyDescent="0.15">
      <c r="A7" s="5"/>
      <c r="B7" s="5"/>
      <c r="C7" s="5"/>
      <c r="D7" s="6"/>
      <c r="E7" s="6"/>
      <c r="F7" s="7" t="s">
        <v>21</v>
      </c>
      <c r="G7" s="39" t="s">
        <v>31</v>
      </c>
      <c r="H7" s="39"/>
    </row>
    <row r="8" spans="1:9" ht="16.5" customHeight="1" x14ac:dyDescent="0.15">
      <c r="A8" s="5"/>
      <c r="B8" s="5"/>
      <c r="C8" s="5"/>
      <c r="D8" s="6"/>
      <c r="E8" s="6"/>
      <c r="F8" s="7" t="s">
        <v>20</v>
      </c>
      <c r="G8" s="57"/>
      <c r="H8" s="58"/>
    </row>
    <row r="9" spans="1:9" ht="16.5" customHeight="1" x14ac:dyDescent="0.15">
      <c r="A9" s="5"/>
      <c r="B9" s="5"/>
      <c r="C9" s="5"/>
      <c r="D9" s="6"/>
      <c r="E9" s="6"/>
      <c r="F9" s="7" t="s">
        <v>0</v>
      </c>
      <c r="G9" s="57"/>
      <c r="H9" s="57"/>
    </row>
    <row r="10" spans="1:9" ht="13.5" customHeight="1" x14ac:dyDescent="0.15">
      <c r="A10" s="5"/>
      <c r="B10" s="5"/>
      <c r="C10" s="5"/>
      <c r="D10" s="6"/>
      <c r="E10" s="6"/>
      <c r="F10" s="27"/>
      <c r="G10" s="30"/>
      <c r="H10" s="8"/>
    </row>
    <row r="11" spans="1:9" ht="13.5" customHeight="1" x14ac:dyDescent="0.15">
      <c r="A11" s="5"/>
      <c r="B11" s="5"/>
      <c r="C11" s="5"/>
      <c r="D11" s="6"/>
      <c r="E11" s="6"/>
      <c r="F11" s="32"/>
      <c r="G11" s="8"/>
      <c r="H11" s="8"/>
    </row>
    <row r="12" spans="1:9" ht="27" customHeight="1" x14ac:dyDescent="0.15">
      <c r="A12" s="8"/>
      <c r="B12" s="8"/>
      <c r="C12" s="46" t="s">
        <v>1</v>
      </c>
      <c r="D12" s="46"/>
      <c r="E12" s="46"/>
      <c r="F12" s="47" t="s">
        <v>23</v>
      </c>
      <c r="G12" s="47"/>
      <c r="H12" s="37" t="s">
        <v>24</v>
      </c>
    </row>
    <row r="13" spans="1:9" ht="13.5" customHeight="1" x14ac:dyDescent="0.15">
      <c r="A13" s="8"/>
      <c r="B13" s="8"/>
      <c r="C13" s="34" t="s">
        <v>2</v>
      </c>
      <c r="D13" s="35"/>
      <c r="E13" s="34" t="s">
        <v>3</v>
      </c>
      <c r="F13" s="34" t="s">
        <v>2</v>
      </c>
      <c r="G13" s="36"/>
      <c r="H13" s="34" t="s">
        <v>4</v>
      </c>
    </row>
    <row r="14" spans="1:9" s="12" customFormat="1" ht="24" customHeight="1" x14ac:dyDescent="0.15">
      <c r="A14" s="48" t="s">
        <v>5</v>
      </c>
      <c r="B14" s="9" t="s">
        <v>6</v>
      </c>
      <c r="C14" s="49" t="s">
        <v>26</v>
      </c>
      <c r="D14" s="50"/>
      <c r="E14" s="51"/>
      <c r="F14" s="10" t="s">
        <v>7</v>
      </c>
      <c r="G14" s="11" t="s">
        <v>28</v>
      </c>
      <c r="H14" s="52" t="s">
        <v>25</v>
      </c>
    </row>
    <row r="15" spans="1:9" s="12" customFormat="1" ht="24" customHeight="1" x14ac:dyDescent="0.15">
      <c r="A15" s="48"/>
      <c r="B15" s="13" t="s">
        <v>8</v>
      </c>
      <c r="C15" s="54" t="s">
        <v>22</v>
      </c>
      <c r="D15" s="55"/>
      <c r="E15" s="56"/>
      <c r="F15" s="14" t="s">
        <v>9</v>
      </c>
      <c r="G15" s="15" t="s">
        <v>10</v>
      </c>
      <c r="H15" s="53"/>
    </row>
    <row r="16" spans="1:9" s="12" customFormat="1" ht="16.5" customHeight="1" x14ac:dyDescent="0.15">
      <c r="A16" s="60"/>
      <c r="B16" s="61"/>
      <c r="C16" s="29"/>
      <c r="D16" s="17" t="s">
        <v>11</v>
      </c>
      <c r="E16" s="29"/>
      <c r="F16" s="29"/>
      <c r="G16" s="18" t="str">
        <f>IF(COUNTIF(H16,"*出張*")&gt;=1,0.322916666666667,IF(H16="学外研修",0.322916666666667,IF(COUNTIF(H16,"*移動*")&gt;=1,0.322916666666667,IF(E16&lt;&gt;"",E16-C16-F16,""))))</f>
        <v/>
      </c>
      <c r="H16" s="28"/>
    </row>
    <row r="17" spans="1:8" s="12" customFormat="1" ht="16.5" customHeight="1" x14ac:dyDescent="0.15">
      <c r="A17" s="60"/>
      <c r="B17" s="61"/>
      <c r="C17" s="29"/>
      <c r="D17" s="17" t="s">
        <v>12</v>
      </c>
      <c r="E17" s="29"/>
      <c r="F17" s="29"/>
      <c r="G17" s="18" t="str">
        <f>IF(COUNTIF(H17,"*出張*")&gt;=1,IF(COUNTIF(H17,"*移動*")&gt;=1,"",0.322916666666667),IF(H17="学外研修",0.322916666666667,IF(E17&lt;&gt;"",E17-C17-F17,"")))</f>
        <v/>
      </c>
      <c r="H17" s="28"/>
    </row>
    <row r="18" spans="1:8" s="12" customFormat="1" ht="16.5" customHeight="1" x14ac:dyDescent="0.15">
      <c r="A18" s="60"/>
      <c r="B18" s="61"/>
      <c r="C18" s="29"/>
      <c r="D18" s="17" t="s">
        <v>12</v>
      </c>
      <c r="E18" s="29"/>
      <c r="F18" s="29"/>
      <c r="G18" s="18" t="str">
        <f>IF(COUNTIF(H18,"*出張*")&gt;=1,IF(COUNTIF(H18,"*移動*")&gt;=1,"",0.322916666666667),IF(H18="学外研修",0.322916666666667,IF(E18&lt;&gt;"",E18-C18-F18,"")))</f>
        <v/>
      </c>
      <c r="H18" s="28"/>
    </row>
    <row r="19" spans="1:8" s="12" customFormat="1" ht="16.5" customHeight="1" x14ac:dyDescent="0.15">
      <c r="A19" s="60"/>
      <c r="B19" s="61"/>
      <c r="C19" s="29"/>
      <c r="D19" s="17" t="s">
        <v>13</v>
      </c>
      <c r="E19" s="29"/>
      <c r="F19" s="29"/>
      <c r="G19" s="18" t="str">
        <f>IF(COUNTIF(H19,"*出張*")&gt;=1,IF(COUNTIF(H19,"*移動*")&gt;=1,"",0.322916666666667),IF(H19="学外研修",0.322916666666667,IF(E19&lt;&gt;"",E19-C19-F19,"")))</f>
        <v/>
      </c>
      <c r="H19" s="28"/>
    </row>
    <row r="20" spans="1:8" s="12" customFormat="1" ht="16.5" customHeight="1" x14ac:dyDescent="0.15">
      <c r="A20" s="60"/>
      <c r="B20" s="61"/>
      <c r="C20" s="29"/>
      <c r="D20" s="17" t="s">
        <v>11</v>
      </c>
      <c r="E20" s="29"/>
      <c r="F20" s="29"/>
      <c r="G20" s="18" t="str">
        <f>IF(COUNTIF(H20,"*出張*")&gt;=1,IF(COUNTIF(H20,"*移動*")&gt;=1,"",0.322916666666667),IF(H20="学外研修",0.322916666666667,IF(E20&lt;&gt;"",E20-C20-F20,"")))</f>
        <v/>
      </c>
      <c r="H20" s="28"/>
    </row>
    <row r="21" spans="1:8" s="12" customFormat="1" ht="16.5" customHeight="1" x14ac:dyDescent="0.15">
      <c r="A21" s="60"/>
      <c r="B21" s="61"/>
      <c r="C21" s="29"/>
      <c r="D21" s="17" t="s">
        <v>14</v>
      </c>
      <c r="E21" s="29"/>
      <c r="F21" s="29"/>
      <c r="G21" s="18" t="str">
        <f>IF(COUNTIF(H21,"*出張*")&gt;=1,IF(COUNTIF(H21,"*移動*")&gt;=1,"",0.322916666666667),IF(H21="学外研修",0.322916666666667,IF(E21&lt;&gt;"",E21-C21-F21,"")))</f>
        <v/>
      </c>
      <c r="H21" s="28"/>
    </row>
    <row r="22" spans="1:8" s="12" customFormat="1" ht="16.5" customHeight="1" x14ac:dyDescent="0.15">
      <c r="A22" s="60"/>
      <c r="B22" s="61"/>
      <c r="C22" s="29"/>
      <c r="D22" s="16" t="s">
        <v>11</v>
      </c>
      <c r="E22" s="29"/>
      <c r="F22" s="29"/>
      <c r="G22" s="18" t="str">
        <f t="shared" ref="G22:G44" si="0">IF(COUNTIF(H22,"*出張*")&gt;=1,0.322916666666667,IF(H22="学外研修",0.322916666666667,IF(COUNTIF(H22,"*移動*")&gt;=1,0.322916666666667,IF(E22&lt;&gt;"",E22-C22-F22,""))))</f>
        <v/>
      </c>
      <c r="H22" s="28"/>
    </row>
    <row r="23" spans="1:8" s="12" customFormat="1" ht="16.5" customHeight="1" x14ac:dyDescent="0.15">
      <c r="A23" s="60"/>
      <c r="B23" s="61"/>
      <c r="C23" s="29"/>
      <c r="D23" s="17" t="s">
        <v>14</v>
      </c>
      <c r="E23" s="29"/>
      <c r="F23" s="29"/>
      <c r="G23" s="18" t="str">
        <f t="shared" si="0"/>
        <v/>
      </c>
      <c r="H23" s="28"/>
    </row>
    <row r="24" spans="1:8" s="12" customFormat="1" ht="16.5" customHeight="1" x14ac:dyDescent="0.15">
      <c r="A24" s="60"/>
      <c r="B24" s="61"/>
      <c r="C24" s="29"/>
      <c r="D24" s="17" t="s">
        <v>15</v>
      </c>
      <c r="E24" s="29"/>
      <c r="F24" s="29"/>
      <c r="G24" s="18" t="str">
        <f>IF(COUNTIF(H24,"*出張*")&gt;=1,IF(COUNTIF(H24,"*移動*")&gt;=1,"",0.322916666666667),IF(H24="学外研修",0.322916666666667,IF(E24&lt;&gt;"",E24-C24-F24,"")))</f>
        <v/>
      </c>
      <c r="H24" s="28"/>
    </row>
    <row r="25" spans="1:8" s="12" customFormat="1" ht="16.5" customHeight="1" x14ac:dyDescent="0.15">
      <c r="A25" s="60"/>
      <c r="B25" s="61"/>
      <c r="C25" s="29"/>
      <c r="D25" s="17" t="s">
        <v>16</v>
      </c>
      <c r="E25" s="29"/>
      <c r="F25" s="29"/>
      <c r="G25" s="18" t="str">
        <f>IF(COUNTIF(H25,"*出張*")&gt;=1,IF(COUNTIF(H25,"*移動*")&gt;=1,"",0.322916666666667),IF(H25="学外研修",0.322916666666667,IF(E25&lt;&gt;"",E25-C25-F25,"")))</f>
        <v/>
      </c>
      <c r="H25" s="28"/>
    </row>
    <row r="26" spans="1:8" s="12" customFormat="1" ht="16.5" customHeight="1" x14ac:dyDescent="0.15">
      <c r="A26" s="60"/>
      <c r="B26" s="61"/>
      <c r="C26" s="29"/>
      <c r="D26" s="16" t="s">
        <v>13</v>
      </c>
      <c r="E26" s="29"/>
      <c r="F26" s="29"/>
      <c r="G26" s="18" t="str">
        <f t="shared" si="0"/>
        <v/>
      </c>
      <c r="H26" s="28"/>
    </row>
    <row r="27" spans="1:8" s="12" customFormat="1" ht="16.5" customHeight="1" x14ac:dyDescent="0.15">
      <c r="A27" s="60"/>
      <c r="B27" s="61"/>
      <c r="C27" s="29"/>
      <c r="D27" s="16" t="s">
        <v>15</v>
      </c>
      <c r="E27" s="29"/>
      <c r="F27" s="29"/>
      <c r="G27" s="18" t="str">
        <f t="shared" si="0"/>
        <v/>
      </c>
      <c r="H27" s="28"/>
    </row>
    <row r="28" spans="1:8" s="12" customFormat="1" ht="16.5" customHeight="1" x14ac:dyDescent="0.15">
      <c r="A28" s="60"/>
      <c r="B28" s="61"/>
      <c r="C28" s="29"/>
      <c r="D28" s="16" t="s">
        <v>15</v>
      </c>
      <c r="E28" s="29"/>
      <c r="F28" s="29"/>
      <c r="G28" s="18" t="str">
        <f t="shared" si="0"/>
        <v/>
      </c>
      <c r="H28" s="28"/>
    </row>
    <row r="29" spans="1:8" s="12" customFormat="1" ht="16.5" customHeight="1" x14ac:dyDescent="0.15">
      <c r="A29" s="60"/>
      <c r="B29" s="61"/>
      <c r="C29" s="29"/>
      <c r="D29" s="16" t="s">
        <v>11</v>
      </c>
      <c r="E29" s="29"/>
      <c r="F29" s="29"/>
      <c r="G29" s="18" t="str">
        <f t="shared" si="0"/>
        <v/>
      </c>
      <c r="H29" s="28"/>
    </row>
    <row r="30" spans="1:8" s="12" customFormat="1" ht="16.5" customHeight="1" x14ac:dyDescent="0.15">
      <c r="A30" s="60"/>
      <c r="B30" s="61"/>
      <c r="C30" s="29"/>
      <c r="D30" s="17" t="s">
        <v>15</v>
      </c>
      <c r="E30" s="29"/>
      <c r="F30" s="29"/>
      <c r="G30" s="18" t="str">
        <f t="shared" si="0"/>
        <v/>
      </c>
      <c r="H30" s="28"/>
    </row>
    <row r="31" spans="1:8" s="12" customFormat="1" ht="16.5" customHeight="1" x14ac:dyDescent="0.15">
      <c r="A31" s="60"/>
      <c r="B31" s="61"/>
      <c r="C31" s="29"/>
      <c r="D31" s="17" t="s">
        <v>15</v>
      </c>
      <c r="E31" s="29"/>
      <c r="F31" s="29"/>
      <c r="G31" s="18" t="str">
        <f>IF(COUNTIF(H31,"*出張*")&gt;=1,IF(COUNTIF(H31,"*移動*")&gt;=1,"",0.322916666666667),IF(H31="学外研修",0.322916666666667,IF(E31&lt;&gt;"",E31-C31-F31,"")))</f>
        <v/>
      </c>
      <c r="H31" s="28"/>
    </row>
    <row r="32" spans="1:8" s="12" customFormat="1" ht="16.5" customHeight="1" x14ac:dyDescent="0.15">
      <c r="A32" s="60"/>
      <c r="B32" s="61"/>
      <c r="C32" s="29"/>
      <c r="D32" s="17" t="s">
        <v>15</v>
      </c>
      <c r="E32" s="29"/>
      <c r="F32" s="29"/>
      <c r="G32" s="18" t="str">
        <f>IF(COUNTIF(H32,"*出張*")&gt;=1,IF(COUNTIF(H32,"*移動*")&gt;=1,"",0.322916666666667),IF(H32="学外研修",0.322916666666667,IF(E32&lt;&gt;"",E32-C32-F32,"")))</f>
        <v/>
      </c>
      <c r="H32" s="28"/>
    </row>
    <row r="33" spans="1:8" s="12" customFormat="1" ht="16.5" customHeight="1" x14ac:dyDescent="0.15">
      <c r="A33" s="60"/>
      <c r="B33" s="61"/>
      <c r="C33" s="29"/>
      <c r="D33" s="17" t="s">
        <v>17</v>
      </c>
      <c r="E33" s="29"/>
      <c r="F33" s="29"/>
      <c r="G33" s="18" t="str">
        <f t="shared" si="0"/>
        <v/>
      </c>
      <c r="H33" s="28"/>
    </row>
    <row r="34" spans="1:8" s="12" customFormat="1" ht="16.5" customHeight="1" x14ac:dyDescent="0.15">
      <c r="A34" s="60"/>
      <c r="B34" s="61"/>
      <c r="C34" s="29"/>
      <c r="D34" s="17" t="s">
        <v>14</v>
      </c>
      <c r="E34" s="29"/>
      <c r="F34" s="29"/>
      <c r="G34" s="18" t="str">
        <f t="shared" si="0"/>
        <v/>
      </c>
      <c r="H34" s="28"/>
    </row>
    <row r="35" spans="1:8" s="12" customFormat="1" ht="16.5" customHeight="1" x14ac:dyDescent="0.15">
      <c r="A35" s="60"/>
      <c r="B35" s="61"/>
      <c r="C35" s="29"/>
      <c r="D35" s="17" t="s">
        <v>11</v>
      </c>
      <c r="E35" s="29"/>
      <c r="F35" s="29"/>
      <c r="G35" s="18" t="str">
        <f t="shared" si="0"/>
        <v/>
      </c>
      <c r="H35" s="28"/>
    </row>
    <row r="36" spans="1:8" s="12" customFormat="1" ht="16.5" customHeight="1" x14ac:dyDescent="0.15">
      <c r="A36" s="60"/>
      <c r="B36" s="61"/>
      <c r="C36" s="29"/>
      <c r="D36" s="17" t="s">
        <v>16</v>
      </c>
      <c r="E36" s="29"/>
      <c r="F36" s="29"/>
      <c r="G36" s="18" t="str">
        <f t="shared" si="0"/>
        <v/>
      </c>
      <c r="H36" s="28"/>
    </row>
    <row r="37" spans="1:8" s="12" customFormat="1" ht="16.5" customHeight="1" x14ac:dyDescent="0.15">
      <c r="A37" s="60"/>
      <c r="B37" s="61"/>
      <c r="C37" s="29"/>
      <c r="D37" s="17" t="s">
        <v>15</v>
      </c>
      <c r="E37" s="29"/>
      <c r="F37" s="29"/>
      <c r="G37" s="18" t="str">
        <f t="shared" si="0"/>
        <v/>
      </c>
      <c r="H37" s="28"/>
    </row>
    <row r="38" spans="1:8" s="12" customFormat="1" ht="16.5" customHeight="1" x14ac:dyDescent="0.15">
      <c r="A38" s="60"/>
      <c r="B38" s="61"/>
      <c r="C38" s="29"/>
      <c r="D38" s="17" t="s">
        <v>15</v>
      </c>
      <c r="E38" s="29"/>
      <c r="F38" s="29"/>
      <c r="G38" s="18" t="str">
        <f>IF(COUNTIF(H38,"*出張*")&gt;=1,IF(COUNTIF(H38,"*移動*")&gt;=1,"",0.322916666666667),IF(H38="学外研修",0.322916666666667,IF(E38&lt;&gt;"",E38-C38-F38,"")))</f>
        <v/>
      </c>
      <c r="H38" s="28"/>
    </row>
    <row r="39" spans="1:8" s="12" customFormat="1" ht="16.5" customHeight="1" x14ac:dyDescent="0.15">
      <c r="A39" s="60"/>
      <c r="B39" s="61"/>
      <c r="C39" s="29"/>
      <c r="D39" s="17" t="s">
        <v>17</v>
      </c>
      <c r="E39" s="29"/>
      <c r="F39" s="29"/>
      <c r="G39" s="18" t="str">
        <f>IF(COUNTIF(H39,"*出張*")&gt;=1,IF(COUNTIF(H39,"*移動*")&gt;=1,"",0.322916666666667),IF(H39="学外研修",0.322916666666667,IF(E39&lt;&gt;"",E39-C39-F39,"")))</f>
        <v/>
      </c>
      <c r="H39" s="28"/>
    </row>
    <row r="40" spans="1:8" s="12" customFormat="1" ht="16.5" customHeight="1" x14ac:dyDescent="0.15">
      <c r="A40" s="60"/>
      <c r="B40" s="61"/>
      <c r="C40" s="29"/>
      <c r="D40" s="16" t="s">
        <v>15</v>
      </c>
      <c r="E40" s="29"/>
      <c r="F40" s="29"/>
      <c r="G40" s="18" t="str">
        <f t="shared" si="0"/>
        <v/>
      </c>
      <c r="H40" s="28"/>
    </row>
    <row r="41" spans="1:8" s="12" customFormat="1" ht="16.5" customHeight="1" x14ac:dyDescent="0.15">
      <c r="A41" s="60"/>
      <c r="B41" s="61"/>
      <c r="C41" s="29"/>
      <c r="D41" s="16" t="s">
        <v>15</v>
      </c>
      <c r="E41" s="29"/>
      <c r="F41" s="29"/>
      <c r="G41" s="18" t="str">
        <f t="shared" si="0"/>
        <v/>
      </c>
      <c r="H41" s="28"/>
    </row>
    <row r="42" spans="1:8" s="12" customFormat="1" ht="16.5" customHeight="1" x14ac:dyDescent="0.15">
      <c r="A42" s="60"/>
      <c r="B42" s="61"/>
      <c r="C42" s="29"/>
      <c r="D42" s="16" t="s">
        <v>18</v>
      </c>
      <c r="E42" s="29"/>
      <c r="F42" s="29"/>
      <c r="G42" s="18" t="str">
        <f>IF(COUNTIF(H42,"*出張*")&gt;=1,0.322916666666667,IF(H42="学外研修",0.322916666666667,IF(COUNTIF(H42,"*移動*")&gt;=1,0.322916666666667,IF(E42&lt;&gt;"",E42-C42-F42,""))))</f>
        <v/>
      </c>
      <c r="H42" s="28"/>
    </row>
    <row r="43" spans="1:8" s="12" customFormat="1" ht="16.5" customHeight="1" x14ac:dyDescent="0.15">
      <c r="A43" s="60"/>
      <c r="B43" s="61"/>
      <c r="C43" s="29"/>
      <c r="D43" s="16" t="s">
        <v>15</v>
      </c>
      <c r="E43" s="29"/>
      <c r="F43" s="29"/>
      <c r="G43" s="18" t="str">
        <f t="shared" si="0"/>
        <v/>
      </c>
      <c r="H43" s="28"/>
    </row>
    <row r="44" spans="1:8" s="12" customFormat="1" ht="16.5" customHeight="1" x14ac:dyDescent="0.15">
      <c r="A44" s="60"/>
      <c r="B44" s="61"/>
      <c r="C44" s="29"/>
      <c r="D44" s="16" t="s">
        <v>16</v>
      </c>
      <c r="E44" s="29"/>
      <c r="F44" s="29"/>
      <c r="G44" s="18" t="str">
        <f t="shared" si="0"/>
        <v/>
      </c>
      <c r="H44" s="28"/>
    </row>
    <row r="45" spans="1:8" s="12" customFormat="1" ht="16.5" customHeight="1" x14ac:dyDescent="0.15">
      <c r="A45" s="60"/>
      <c r="B45" s="61"/>
      <c r="C45" s="29"/>
      <c r="D45" s="17" t="s">
        <v>18</v>
      </c>
      <c r="E45" s="29"/>
      <c r="F45" s="29"/>
      <c r="G45" s="18" t="str">
        <f>IF(COUNTIF(H45,"*出張*")&gt;=1,IF(COUNTIF(H45,"*移動*")&gt;=1,"",0.322916666666667),IF(H45="学外研修",0.322916666666667,IF(E45&lt;&gt;"",E45-C45-F45,"")))</f>
        <v/>
      </c>
      <c r="H45" s="28"/>
    </row>
    <row r="46" spans="1:8" s="12" customFormat="1" ht="16.5" customHeight="1" x14ac:dyDescent="0.15">
      <c r="A46" s="60"/>
      <c r="B46" s="61"/>
      <c r="C46" s="29"/>
      <c r="D46" s="17" t="s">
        <v>15</v>
      </c>
      <c r="E46" s="29"/>
      <c r="F46" s="29"/>
      <c r="G46" s="18" t="str">
        <f>IF(COUNTIF(H46,"*出張*")&gt;=1,IF(COUNTIF(H46,"*移動*")&gt;=1,"",0.322916666666667),IF(H46="学外研修",0.322916666666667,IF(E46&lt;&gt;"",E46-C46-F46,"")))</f>
        <v/>
      </c>
      <c r="H46" s="28"/>
    </row>
    <row r="47" spans="1:8" s="12" customFormat="1" ht="16.5" customHeight="1" x14ac:dyDescent="0.15">
      <c r="A47" s="19" t="s">
        <v>19</v>
      </c>
      <c r="B47" s="20"/>
      <c r="C47" s="21"/>
      <c r="D47" s="22"/>
      <c r="E47" s="23"/>
      <c r="F47" s="24"/>
      <c r="G47" s="25">
        <f>SUM(G16:G46)</f>
        <v>0</v>
      </c>
      <c r="H47" s="26"/>
    </row>
    <row r="48" spans="1:8" ht="21" customHeight="1" x14ac:dyDescent="0.15">
      <c r="A48" s="45"/>
      <c r="B48" s="45"/>
      <c r="C48" s="45"/>
      <c r="D48" s="45"/>
      <c r="E48" s="45"/>
      <c r="F48" s="45"/>
      <c r="G48" s="45"/>
      <c r="H48" s="45"/>
    </row>
    <row r="49" spans="1:8" x14ac:dyDescent="0.15">
      <c r="A49" s="43" t="s">
        <v>29</v>
      </c>
      <c r="B49" s="44"/>
      <c r="C49" s="44"/>
      <c r="D49" s="44"/>
      <c r="E49" s="44"/>
      <c r="F49" s="44"/>
      <c r="G49" s="44"/>
      <c r="H49" s="44"/>
    </row>
    <row r="50" spans="1:8" x14ac:dyDescent="0.15">
      <c r="A50" s="38" t="s">
        <v>30</v>
      </c>
      <c r="H50" s="33"/>
    </row>
  </sheetData>
  <mergeCells count="15">
    <mergeCell ref="A49:H49"/>
    <mergeCell ref="A48:H48"/>
    <mergeCell ref="C12:E12"/>
    <mergeCell ref="F12:G12"/>
    <mergeCell ref="A14:A15"/>
    <mergeCell ref="C14:E14"/>
    <mergeCell ref="H14:H15"/>
    <mergeCell ref="C15:E15"/>
    <mergeCell ref="G9:H9"/>
    <mergeCell ref="A2:H2"/>
    <mergeCell ref="A4:G4"/>
    <mergeCell ref="A5:H5"/>
    <mergeCell ref="A6:H6"/>
    <mergeCell ref="G7:H7"/>
    <mergeCell ref="G8:H8"/>
  </mergeCells>
  <phoneticPr fontId="2"/>
  <printOptions horizontalCentered="1"/>
  <pageMargins left="0.78740157480314965" right="0.6692913385826772" top="0.59055118110236227" bottom="0.31496062992125984" header="0.51181102362204722" footer="0.27559055118110237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研究活動状況表</vt:lpstr>
      <vt:lpstr>研究活動状況表!Print_Area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津野　勇希</dc:creator>
  <cp:lastModifiedBy>津野　勇希</cp:lastModifiedBy>
  <cp:lastPrinted>2022-05-18T08:54:32Z</cp:lastPrinted>
  <dcterms:created xsi:type="dcterms:W3CDTF">2020-04-20T02:10:20Z</dcterms:created>
  <dcterms:modified xsi:type="dcterms:W3CDTF">2022-05-18T08:56:12Z</dcterms:modified>
</cp:coreProperties>
</file>