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願書（入力・印刷用）" sheetId="1" r:id="rId1"/>
    <sheet name="申請データ一覧（リンク先）" sheetId="2" state="hidden" r:id="rId2"/>
  </sheets>
  <definedNames>
    <definedName name="_xlnm._FilterDatabase" localSheetId="1" hidden="1">'申請データ一覧（リンク先）'!$A$2:$O$313</definedName>
    <definedName name="_xlnm.Print_Area" localSheetId="0">'願書（入力・印刷用）'!$A$1:$AH$337</definedName>
    <definedName name="_xlnm.Print_Area" localSheetId="1">'申請データ一覧（リンク先）'!$A$1:$H$313</definedName>
  </definedNames>
  <calcPr fullCalcOnLoad="1"/>
</workbook>
</file>

<file path=xl/sharedStrings.xml><?xml version="1.0" encoding="utf-8"?>
<sst xmlns="http://schemas.openxmlformats.org/spreadsheetml/2006/main" count="3413" uniqueCount="978">
  <si>
    <t>公益財団法人 日本証券奨学財団</t>
  </si>
  <si>
    <t>理事長殿</t>
  </si>
  <si>
    <t>生年月日</t>
  </si>
  <si>
    <t>学部・学科</t>
  </si>
  <si>
    <t>申請者署名</t>
  </si>
  <si>
    <t>　貴財団の奨学生として採用いただきたく、以下により申請します。</t>
  </si>
  <si>
    <t>２．申請者</t>
  </si>
  <si>
    <t>フリガナ</t>
  </si>
  <si>
    <t>氏　　名</t>
  </si>
  <si>
    <t>ローマ字</t>
  </si>
  <si>
    <t>（漢字表記のない方）</t>
  </si>
  <si>
    <t>年齢・性別</t>
  </si>
  <si>
    <t>氏Last(Family)</t>
  </si>
  <si>
    <t>名First</t>
  </si>
  <si>
    <t>（中間Middle）</t>
  </si>
  <si>
    <t>満</t>
  </si>
  <si>
    <t>歳</t>
  </si>
  <si>
    <t>（西暦）</t>
  </si>
  <si>
    <t>日</t>
  </si>
  <si>
    <t>月</t>
  </si>
  <si>
    <t>年</t>
  </si>
  <si>
    <t>受付年月日</t>
  </si>
  <si>
    <t>受付番号</t>
  </si>
  <si>
    <t>区分</t>
  </si>
  <si>
    <t>※</t>
  </si>
  <si>
    <t>学部・修士・博士</t>
  </si>
  <si>
    <t>３．申請者の住所等連絡先</t>
  </si>
  <si>
    <t>郵便番号</t>
  </si>
  <si>
    <t>自宅・自宅外の別</t>
  </si>
  <si>
    <t>連絡先</t>
  </si>
  <si>
    <t>学寮・アパートの名称等</t>
  </si>
  <si>
    <t>大学発行</t>
  </si>
  <si>
    <t>Ｅmail
アドレス</t>
  </si>
  <si>
    <t>号室</t>
  </si>
  <si>
    <t>月</t>
  </si>
  <si>
    <t>高等学校卒業</t>
  </si>
  <si>
    <t>５．資格・特技、賞罰</t>
  </si>
  <si>
    <t>資格・特技</t>
  </si>
  <si>
    <t>　</t>
  </si>
  <si>
    <t>４．履歴（高校以降）　※職歴を含む（アルバイトを除く）</t>
  </si>
  <si>
    <t>（立）</t>
  </si>
  <si>
    <t>高校は、県立、市立、私立等の別を記入してください。</t>
  </si>
  <si>
    <t>６．学生生活の状況</t>
  </si>
  <si>
    <t>① アルバイトの</t>
  </si>
  <si>
    <t>③ ボランティア・</t>
  </si>
  <si>
    <t>社会貢献活動等</t>
  </si>
  <si>
    <t>の状況</t>
  </si>
  <si>
    <t>７．家族の状況及び家庭の実情</t>
  </si>
  <si>
    <t>電話番号</t>
  </si>
  <si>
    <t>（単位：千円）</t>
  </si>
  <si>
    <t>扶養者住所</t>
  </si>
  <si>
    <t>続柄</t>
  </si>
  <si>
    <t>父</t>
  </si>
  <si>
    <t>母</t>
  </si>
  <si>
    <t>年齢</t>
  </si>
  <si>
    <t>前年の年間収入</t>
  </si>
  <si>
    <t>（税込み）</t>
  </si>
  <si>
    <t>（２）家庭の実情　（家族の経済状況、健康状態その他特記事項）</t>
  </si>
  <si>
    <t>~</t>
  </si>
  <si>
    <t>８．申請者の経済状況</t>
  </si>
  <si>
    <t>（１）授業料等とその資金出所（年額）</t>
  </si>
  <si>
    <t>授業料等の費用</t>
  </si>
  <si>
    <t>授業料等の費用</t>
  </si>
  <si>
    <t>その他納付金</t>
  </si>
  <si>
    <t>授業料免除（減免）</t>
  </si>
  <si>
    <t>費用合計</t>
  </si>
  <si>
    <t>資金の出所</t>
  </si>
  <si>
    <t>資金の合計</t>
  </si>
  <si>
    <t>決定</t>
  </si>
  <si>
    <t>申請中</t>
  </si>
  <si>
    <t>「授業料免除（減免）」欄は申請中の場合は金額を記入しないでください。</t>
  </si>
  <si>
    <t>「費用合計」と「資金の合計」が同額となることに留意してください。</t>
  </si>
  <si>
    <t>本学年の平均月額（見込み）</t>
  </si>
  <si>
    <t>家族から</t>
  </si>
  <si>
    <t>アルバイト</t>
  </si>
  <si>
    <t>他の奨学金</t>
  </si>
  <si>
    <t>貯蓄の取崩し</t>
  </si>
  <si>
    <t>収入合計</t>
  </si>
  <si>
    <t>食費</t>
  </si>
  <si>
    <t>住居費（光熱費を含む）</t>
  </si>
  <si>
    <t>交通費（通学費）</t>
  </si>
  <si>
    <t>教材費</t>
  </si>
  <si>
    <t>支出合計</t>
  </si>
  <si>
    <t>「収入合計」と「支出合計」が同額となることに留意してください。</t>
  </si>
  <si>
    <t>通信費（電話、ネット代）</t>
  </si>
  <si>
    <t>奨学金名・支給団体名</t>
  </si>
  <si>
    <t>（給与・貸与の別）</t>
  </si>
  <si>
    <t>年額</t>
  </si>
  <si>
    <t>受給期間</t>
  </si>
  <si>
    <t>（注）本年度も引き続き受給する場合は、➀の表に記入してください。</t>
  </si>
  <si>
    <t>（将来進みたい分野</t>
  </si>
  <si>
    <t>や就きたい職業）</t>
  </si>
  <si>
    <t>（注）学部卒業後に進学を想定している場合には、その内容を記載してください。</t>
  </si>
  <si>
    <t>＜大学院生用＞</t>
  </si>
  <si>
    <t>氏名・役職</t>
  </si>
  <si>
    <t>　</t>
  </si>
  <si>
    <t>③　研究の背景</t>
  </si>
  <si>
    <t>④　研究の目的</t>
  </si>
  <si>
    <t>⑤　研究の</t>
  </si>
  <si>
    <t>スケジュール</t>
  </si>
  <si>
    <t>⑥　研究の成果</t>
  </si>
  <si>
    <t>（注）博士課程生はこれまでの成果を、修士課程生は卒業論文等について記入してく</t>
  </si>
  <si>
    <t>ださい。</t>
  </si>
  <si>
    <t>⑦　学業修了後の進路</t>
  </si>
  <si>
    <t>（就きたい職業分</t>
  </si>
  <si>
    <t>（※が付された箇所は財団使用）</t>
  </si>
  <si>
    <t>大　学　名</t>
  </si>
  <si>
    <t>研究科･専攻</t>
  </si>
  <si>
    <t>学　　　年</t>
  </si>
  <si>
    <t>国　　籍</t>
  </si>
  <si>
    <t>（注）空白期間のないように記載してください。</t>
  </si>
  <si>
    <t>▲</t>
  </si>
  <si>
    <t>前学年の平均月額（実績）</t>
  </si>
  <si>
    <t>（注）自宅通学者の場合、「食費」は外食分とし、「居住費」は原則０円と記入してください。</t>
  </si>
  <si>
    <t>①　将来計画</t>
  </si>
  <si>
    <t>②　その理由や準備</t>
  </si>
  <si>
    <t>②　研究テーマ</t>
  </si>
  <si>
    <t>①　指導担当教員の</t>
  </si>
  <si>
    <t>①現在受給中、申請中及び申請予定のもの</t>
  </si>
  <si>
    <t>②前年度まで受給していたもの（本財団を含む）</t>
  </si>
  <si>
    <t>② 課外活動の状況</t>
  </si>
  <si>
    <t>年</t>
  </si>
  <si>
    <t>別</t>
  </si>
  <si>
    <t>性</t>
  </si>
  <si>
    <t>から</t>
  </si>
  <si>
    <t>~</t>
  </si>
  <si>
    <t>賞罰</t>
  </si>
  <si>
    <t>月</t>
  </si>
  <si>
    <t>年</t>
  </si>
  <si>
    <t>受付年月日</t>
  </si>
  <si>
    <t>受付番号</t>
  </si>
  <si>
    <t>奨学生願書　申請データ一覧</t>
  </si>
  <si>
    <t>現住所</t>
  </si>
  <si>
    <t>固定電話</t>
  </si>
  <si>
    <t>携帯電話</t>
  </si>
  <si>
    <t>西暦年</t>
  </si>
  <si>
    <t>状況</t>
  </si>
  <si>
    <t>郵便番号</t>
  </si>
  <si>
    <t>その他納付金</t>
  </si>
  <si>
    <t>９．奨学金の使途</t>
  </si>
  <si>
    <t>１０．将来の計画</t>
  </si>
  <si>
    <t>＜学部生用＞</t>
  </si>
  <si>
    <t>データの入力規則</t>
  </si>
  <si>
    <t>セルの書式設定</t>
  </si>
  <si>
    <t>関数</t>
  </si>
  <si>
    <t>日本語入力</t>
  </si>
  <si>
    <t>入力メッセージ</t>
  </si>
  <si>
    <t>表示形式</t>
  </si>
  <si>
    <t>文字の配置</t>
  </si>
  <si>
    <t>文字の制御</t>
  </si>
  <si>
    <t>区分</t>
  </si>
  <si>
    <t>半角英数字</t>
  </si>
  <si>
    <t>日付
（種類：2018年4月1日）</t>
  </si>
  <si>
    <t>縦横：中央揃え</t>
  </si>
  <si>
    <t>―</t>
  </si>
  <si>
    <t>ひらがな</t>
  </si>
  <si>
    <t>○○大学　
　または
〇〇大学院</t>
  </si>
  <si>
    <t>標準</t>
  </si>
  <si>
    <t>学部</t>
  </si>
  <si>
    <t>学部生用
○○学部</t>
  </si>
  <si>
    <t>縮小して全体を表示する</t>
  </si>
  <si>
    <t>学科</t>
  </si>
  <si>
    <t>学部生用
○○学科
○○学系等</t>
  </si>
  <si>
    <t>研究科</t>
  </si>
  <si>
    <t>専攻</t>
  </si>
  <si>
    <t xml:space="preserve">大学院生用
○○専攻等
</t>
  </si>
  <si>
    <t>全角カタカナ</t>
  </si>
  <si>
    <t>全角カタカナ
スペース無し</t>
  </si>
  <si>
    <t>入力不要
4月1日
時点の満年齢</t>
  </si>
  <si>
    <t>男
または
女</t>
  </si>
  <si>
    <t>年：西暦
月：1桁の場合
     0入力不要
日：1桁の場合
     0入力不要</t>
  </si>
  <si>
    <t>ハイフン必要</t>
  </si>
  <si>
    <t xml:space="preserve">独立して生計を立てている場合には、
世帯主であるか否かにかかわらず、
原則として自宅。
</t>
  </si>
  <si>
    <t>横：左詰め（インデント2）
縦：中央揃え</t>
  </si>
  <si>
    <t>東京都、
北海道、
京都府、大阪府、
〇〇県　など</t>
  </si>
  <si>
    <t>○丁目以降の
半角英数字は、
ハイフン仕切り</t>
  </si>
  <si>
    <t>横：左詰め（インデント1）
縦：中央揃え</t>
  </si>
  <si>
    <t>学寮・アパートの名称等：
　　　　　　　　　　　　数字は半角
　　　　　　　　　　　　カタカナは全角
※号室はメッセージ無し</t>
  </si>
  <si>
    <t>半角英数字</t>
  </si>
  <si>
    <t>ハイフン必要
設置していない場合は空欄</t>
  </si>
  <si>
    <t>〃</t>
  </si>
  <si>
    <t>〃</t>
  </si>
  <si>
    <t>○○県立、
国立、など</t>
  </si>
  <si>
    <t>例）
〇〇高等学校　卒業</t>
  </si>
  <si>
    <t>例）
国立
○○市立
職歴は空欄</t>
  </si>
  <si>
    <t>改行は、
Alt+Enter</t>
  </si>
  <si>
    <t>横：左詰め
縦：上詰め</t>
  </si>
  <si>
    <t>折り返して全体を表示する</t>
  </si>
  <si>
    <t>都道府県から番地まで。
入力規則は申請者と同様</t>
  </si>
  <si>
    <t>横：左詰め
縦：中央揃え</t>
  </si>
  <si>
    <t>扶養者は
○</t>
  </si>
  <si>
    <t>氏名間に
全角スペース</t>
  </si>
  <si>
    <t>4月1日
時点の満年齢</t>
  </si>
  <si>
    <t>収入無しは
「0」を記入</t>
  </si>
  <si>
    <t>通貨</t>
  </si>
  <si>
    <t>横：右詰め
縦：中央揃え</t>
  </si>
  <si>
    <t>続柄</t>
  </si>
  <si>
    <t>ない場合は
「0」を記入</t>
  </si>
  <si>
    <t>その他がある場合は、
必ず内容を記入
改行不可</t>
  </si>
  <si>
    <t>（家族から）+(アルバイト）+（他の奨学金）+（貯蓄の取崩し）+（その他）</t>
  </si>
  <si>
    <t>奨学金名を
記入
改行不可</t>
  </si>
  <si>
    <t>支給団体名を
記入
改行不可</t>
  </si>
  <si>
    <t>給与
または
貸与</t>
  </si>
  <si>
    <t>単位
千円</t>
  </si>
  <si>
    <t>半角英数字</t>
  </si>
  <si>
    <t>西暦
数字のみ
入力</t>
  </si>
  <si>
    <t>ユーザー定義
###0"年"</t>
  </si>
  <si>
    <t>数字のみ入力
1桁の場合
0入力不要</t>
  </si>
  <si>
    <t>ユーザー定義
#0"月"</t>
  </si>
  <si>
    <t>時系列で記入。
申請中
受給中</t>
  </si>
  <si>
    <t>改行は、
Alt+Enter</t>
  </si>
  <si>
    <t>横：左詰め
縦：上詰め</t>
  </si>
  <si>
    <t>折り返して全体を表示する</t>
  </si>
  <si>
    <t>リンク無し</t>
  </si>
  <si>
    <t>―</t>
  </si>
  <si>
    <t>複数ある場合の区切りに
半角カンマ「,」を記入</t>
  </si>
  <si>
    <t xml:space="preserve"> </t>
  </si>
  <si>
    <t>貯蓄している場合は、
必ず目的を記入
改行不可</t>
  </si>
  <si>
    <t>貯蓄している場合は、
必ず目的を記入
改行不可</t>
  </si>
  <si>
    <t>している内容</t>
  </si>
  <si>
    <t>野、将来計画）</t>
  </si>
  <si>
    <t>携　帯☆</t>
  </si>
  <si>
    <t>Ｐ　Ｃ☆</t>
  </si>
  <si>
    <t>（注）携帯及びＰＣのアドレスは本財団との連絡手段であり、最低限片方の記入は必須です。</t>
  </si>
  <si>
    <t>（注）家族は、生計を一にしているかどうかに関わらず、父母、兄弟姉妹、配偶者、子供及び扶養</t>
  </si>
  <si>
    <t>　　者と同居している親族のすべてを記入してください。</t>
  </si>
  <si>
    <t>（注）「その他納付金」欄は、入学金、設備費等大学への納付金を含みます。</t>
  </si>
  <si>
    <t>その他(内容:</t>
  </si>
  <si>
    <t>)</t>
  </si>
  <si>
    <t>貯蓄(目的:</t>
  </si>
  <si>
    <t>（３）奨学金の受給状況（授業料免除（減免）は除く)</t>
  </si>
  <si>
    <t>年</t>
  </si>
  <si>
    <t>IF(AM43="","",DATEDIF(AM41,AM40,"Y"))</t>
  </si>
  <si>
    <t>DATEDIF(AM41,AM40,"Y")</t>
  </si>
  <si>
    <t>IF(ISTEXT($Z$49),"",$Z$49&amp;" 号室")</t>
  </si>
  <si>
    <t>IF(COUNTA(R41,V41,Y41)=3,IF(COUNT(R41,V41,Y41)=3,AM42,""),"")</t>
  </si>
  <si>
    <t>生年月日</t>
  </si>
  <si>
    <t>満年齢</t>
  </si>
  <si>
    <t>関数</t>
  </si>
  <si>
    <t>関数の内容</t>
  </si>
  <si>
    <t>満年齢→</t>
  </si>
  <si>
    <t>生年月日が空白なら空白、入力されいているなら満年齢を表示→</t>
  </si>
  <si>
    <t>申請年月日(リンク無し)</t>
  </si>
  <si>
    <t>スペース無し</t>
  </si>
  <si>
    <t>　</t>
  </si>
  <si>
    <t>部屋番号が入力されていれば、号室まで表示→</t>
  </si>
  <si>
    <t>合計または、空白なら空白を返す→</t>
  </si>
  <si>
    <t>時点(年度毎に要変更)</t>
  </si>
  <si>
    <t>部屋番号</t>
  </si>
  <si>
    <t>IF(COUNTA(K155:Q157)=3,IF(COUNT(K155:Q157)=3,K155+K156-K157,""),"")</t>
  </si>
  <si>
    <t>IF(COUNTA(AB155:AH157)=3,IF(COUNT(AB155:AH157)=3,AB155+AB156-AB157,""),"")</t>
  </si>
  <si>
    <t>出所を入力したなら
金額の入力必須</t>
  </si>
  <si>
    <t>（授業料)(その他納付金)(授業料免除)全ての金額が入力されていれば、（授業料)+(その他納付金)-(授業料免除)</t>
  </si>
  <si>
    <t>合計が0ならば空白、0以外ならSUM（資金の出所）</t>
  </si>
  <si>
    <t>横：右詰め(インデント1）
縦：中央揃え</t>
  </si>
  <si>
    <t>合計が0ならば空白、0以外ならSUM（資金の金額）</t>
  </si>
  <si>
    <t>合計が0ならば空白、0以外ならSUM（資金の金額）</t>
  </si>
  <si>
    <t>合計が0ならば空白、0以外ならSUM（収入の合計）</t>
  </si>
  <si>
    <t>合計が0ならば空白、0以外ならSUM（収入の合計）</t>
  </si>
  <si>
    <t>＜手書きの欄＞
手書きで記入 及び データ入力
入力不可
※入力は右のセルへ
＜データ入力の欄＞
改行は、
Alt+Enter</t>
  </si>
  <si>
    <t>大学院生用
○○研究科
○○学府 等</t>
  </si>
  <si>
    <t>縦横：中央揃え
方向：縦</t>
  </si>
  <si>
    <t>学年</t>
  </si>
  <si>
    <t>同友会員データの項目（インポート用）</t>
  </si>
  <si>
    <t>所属大学</t>
  </si>
  <si>
    <t>学部研究</t>
  </si>
  <si>
    <t>学科</t>
  </si>
  <si>
    <t>ﾌﾘｶﾞﾅ</t>
  </si>
  <si>
    <t>氏名</t>
  </si>
  <si>
    <t>年齢</t>
  </si>
  <si>
    <t>性別</t>
  </si>
  <si>
    <t>生年月日</t>
  </si>
  <si>
    <t>出身</t>
  </si>
  <si>
    <t>郵便番号</t>
  </si>
  <si>
    <t>奨学金データの項目（インポート用）</t>
  </si>
  <si>
    <t>―</t>
  </si>
  <si>
    <t>横：右詰め（インデント2）
縦：中央揃え</t>
  </si>
  <si>
    <t>例）
〇〇大学
株式会社〇〇</t>
  </si>
  <si>
    <t>0でも必須入力
申請中は0を入力し、
欄外に手書きで、
金額を記入</t>
  </si>
  <si>
    <t>決定
または
申請中</t>
  </si>
  <si>
    <t>標準</t>
  </si>
  <si>
    <t>0でも必須入力</t>
  </si>
  <si>
    <t>（２）生活費等の収支（（1）で記入したものを除く）</t>
  </si>
  <si>
    <t>奨　学　生　願　書</t>
  </si>
  <si>
    <t>申請年月日
西暦
年月日を「/」で
区切る</t>
  </si>
  <si>
    <r>
      <t xml:space="preserve">    </t>
    </r>
    <r>
      <rPr>
        <sz val="9"/>
        <color indexed="8"/>
        <rFont val="游明朝"/>
        <family val="1"/>
      </rPr>
      <t xml:space="preserve">  写真貼付位置</t>
    </r>
    <r>
      <rPr>
        <sz val="8.5"/>
        <color indexed="8"/>
        <rFont val="游明朝"/>
        <family val="1"/>
      </rPr>
      <t xml:space="preserve">
   </t>
    </r>
    <r>
      <rPr>
        <sz val="9"/>
        <color indexed="8"/>
        <rFont val="游明朝"/>
        <family val="1"/>
      </rPr>
      <t>（４㎝×３㎝）</t>
    </r>
    <r>
      <rPr>
        <sz val="8.5"/>
        <color indexed="8"/>
        <rFont val="游明朝"/>
        <family val="1"/>
      </rPr>
      <t xml:space="preserve">
</t>
    </r>
    <r>
      <rPr>
        <sz val="8"/>
        <color indexed="8"/>
        <rFont val="游明朝"/>
        <family val="1"/>
      </rPr>
      <t>・上半身・無帽
・６か月以内の撮影
・裏面に大学名と
    氏名を記入
・カラー写真</t>
    </r>
  </si>
  <si>
    <r>
      <t>（１）家族の状況　</t>
    </r>
    <r>
      <rPr>
        <sz val="11.5"/>
        <color indexed="8"/>
        <rFont val="游明朝"/>
        <family val="1"/>
      </rPr>
      <t>※主たる扶養者（1名）の「続柄」欄に〇を付すること　</t>
    </r>
  </si>
  <si>
    <t>氏　名</t>
  </si>
  <si>
    <t>自営･勤務･無職</t>
  </si>
  <si>
    <t>･学生等の別</t>
  </si>
  <si>
    <t>扶養者との同居</t>
  </si>
  <si>
    <t>･別居等の別</t>
  </si>
  <si>
    <t>本人との同居</t>
  </si>
  <si>
    <t>･別居の別</t>
  </si>
  <si>
    <t>「資金の出所」欄の記載例：両親、〇〇奨学金、自己資金(アルバイト)、自己資金（貯蓄の取崩し）</t>
  </si>
  <si>
    <t>収　入</t>
  </si>
  <si>
    <t>支　出</t>
  </si>
  <si>
    <t>（</t>
  </si>
  <si>
    <t>）</t>
  </si>
  <si>
    <t>前学年実績(前年度に学生でない者は記入不要)</t>
  </si>
  <si>
    <t>本学年見込み(本財団の奨学金を除く)</t>
  </si>
  <si>
    <t>１．申請の理由（学業支援を必要とする理由、本財団の奨学金を選んだ理由など）</t>
  </si>
  <si>
    <t>授　業　料</t>
  </si>
  <si>
    <t>年　額</t>
  </si>
  <si>
    <t>状　況</t>
  </si>
  <si>
    <t>西暦
数字のみ</t>
  </si>
  <si>
    <t>数字のみ
1桁の場合
0入力不要</t>
  </si>
  <si>
    <t>学寮・アパートの名称等：ひらがな</t>
  </si>
  <si>
    <t>号室：半角英数字</t>
  </si>
  <si>
    <t>※号室はメッセージ無し</t>
  </si>
  <si>
    <t>９.奨学金の使途（手書き）</t>
  </si>
  <si>
    <t>大学名</t>
  </si>
  <si>
    <t>１.申請の理由（手書き）</t>
  </si>
  <si>
    <t>２.申請者　フリガナ</t>
  </si>
  <si>
    <t>２.申請者　氏Last(Family)</t>
  </si>
  <si>
    <t>２.申請者　名First</t>
  </si>
  <si>
    <t>２.申請者　（中間Middle）</t>
  </si>
  <si>
    <t>２.申請者　ローマ字　氏Last(Family)</t>
  </si>
  <si>
    <t>２.申請者　年齢(入力不要）</t>
  </si>
  <si>
    <t>２.申請者　性別</t>
  </si>
  <si>
    <t>２.申請者　生年月日</t>
  </si>
  <si>
    <t>３.申請者の住所等連絡先　郵便番号</t>
  </si>
  <si>
    <t>３.申請者の住所等連絡先　自宅・自宅外の別</t>
  </si>
  <si>
    <t>３.申請者の住所等連絡先　現住所（都道府県）</t>
  </si>
  <si>
    <t>３.申請者の住所等連絡先　現住所（住所1）</t>
  </si>
  <si>
    <t>３.申請者の住所等連絡先　現住所　学寮・アパートの名称等</t>
  </si>
  <si>
    <t>３.申請者の住所等連絡先　号室（住所2）</t>
  </si>
  <si>
    <t>３.申請者の住所等連絡先　固定電話</t>
  </si>
  <si>
    <t>３.申請者の住所等連絡先　携帯電話</t>
  </si>
  <si>
    <t>３.申請者の住所等連絡先　Ｅmailアドレス　大学発行</t>
  </si>
  <si>
    <t>３.申請者の住所等連絡先　ＰＣ</t>
  </si>
  <si>
    <t>３.申請者の住所等連絡先　携帯</t>
  </si>
  <si>
    <t>４.履歴（高校以降）　履歴：西暦年　（1項目目）</t>
  </si>
  <si>
    <r>
      <t>４.履歴（高校以降）　</t>
    </r>
    <r>
      <rPr>
        <sz val="11"/>
        <rFont val="游ゴシック"/>
        <family val="3"/>
      </rPr>
      <t>高等学校卒業</t>
    </r>
  </si>
  <si>
    <t>４.履歴（高校以降）　年　（2項目目）</t>
  </si>
  <si>
    <t>４.履歴（高校以降）　年　（3項目目）</t>
  </si>
  <si>
    <t>４.履歴（高校以降）　年　（4項目目）</t>
  </si>
  <si>
    <t>４.履歴（高校以降）　年  （6項目目）</t>
  </si>
  <si>
    <t>４.履歴（高校以降）　年  （7項目目）</t>
  </si>
  <si>
    <t>４.履歴（高校以降）　月 （7項目目）</t>
  </si>
  <si>
    <t>４.履歴（高校以降）　年 （7項目目）</t>
  </si>
  <si>
    <t>４.履歴（高校以降）　立 （7項目目）</t>
  </si>
  <si>
    <t>４.履歴（高校以降）　入学・卒業・入社・退社 （7項目目）</t>
  </si>
  <si>
    <t>４.履歴（高校以降）　月 （6項目目）</t>
  </si>
  <si>
    <t>４.履歴（高校以降）　年 （6項目目）　</t>
  </si>
  <si>
    <t>４.履歴（高校以降）　立 （6項目目）</t>
  </si>
  <si>
    <t>４.履歴（高校以降）　入学・卒業・入社・退社 （6項目目）</t>
  </si>
  <si>
    <t>４.履歴（高校以降）　年　（5項目目）</t>
  </si>
  <si>
    <t>４.履歴（高校以降）　月　（5項目目）</t>
  </si>
  <si>
    <t>４.履歴（高校以降）　年　（5項目目）　</t>
  </si>
  <si>
    <t>４.履歴（高校以降）　立　（5項目目）</t>
  </si>
  <si>
    <t>４.履歴（高校以降）　入学・卒業・入社・退社　（5項目目）</t>
  </si>
  <si>
    <t>４.履歴（高校以降）　月　（4項目目）</t>
  </si>
  <si>
    <t>４.履歴（高校以降）　年　（4項目目）　</t>
  </si>
  <si>
    <t>４.履歴（高校以降）　立　（4項目目）</t>
  </si>
  <si>
    <t>４.履歴（高校以降）　入学・卒業・入社・退社　（4項目目）</t>
  </si>
  <si>
    <t>４.履歴（高校以降）　月　（3項目目）</t>
  </si>
  <si>
    <t>４.履歴（高校以降）　年　（3項目目）　</t>
  </si>
  <si>
    <t>４.履歴（高校以降）　立　（3項目目）</t>
  </si>
  <si>
    <t>４.履歴（高校以降）　入学・卒業・入社・退社　（3項目目）</t>
  </si>
  <si>
    <t>４.履歴（高校以降）　月　（2項目目）</t>
  </si>
  <si>
    <t>４.履歴（高校以降）　年　（2項目目）　</t>
  </si>
  <si>
    <t>４.履歴（高校以降）　立　（2項目目）</t>
  </si>
  <si>
    <t>４.履歴（高校以降）　入学・卒業・入社・退社　（2項目目）</t>
  </si>
  <si>
    <t>４.履歴（高校以降）　月　（1項目目）</t>
  </si>
  <si>
    <t>４.履歴（高校以降）　年　（1項目目）</t>
  </si>
  <si>
    <t>４.履歴（高校以降）　月　（1項目目）</t>
  </si>
  <si>
    <t>４.履歴（高校以降）　立　（1項目目）</t>
  </si>
  <si>
    <t>５.資格・特技、賞罰　資格・特技</t>
  </si>
  <si>
    <t>５.資格・特技、賞罰　賞罰</t>
  </si>
  <si>
    <t>６.学生生活の状況　① アルバイトの状況（手書き）</t>
  </si>
  <si>
    <t>６.学生生活の状況　② 課外活動の状況（手書き）</t>
  </si>
  <si>
    <t>６.学生生活の状況　③ ボランティア・社会貢献活動等　の状況（手書き）</t>
  </si>
  <si>
    <t>７.家族の状況及び家庭の実情　年齢　（母）</t>
  </si>
  <si>
    <t>７.家族の状況及び家庭の実情　前年の年間収入（税込み）　（両親以外8）</t>
  </si>
  <si>
    <t>７.家族の状況及び家庭の実情　（２）家庭の実情　（手書き）</t>
  </si>
  <si>
    <t>７.家族の状況及び家庭の実情　（1）家庭の状況　扶養者住所　郵便番号</t>
  </si>
  <si>
    <t>７.家族の状況及び家庭の実情　（1）家庭の状況　電話番号</t>
  </si>
  <si>
    <t>７.家族の状況及び家庭の実情　（1）家庭の状況　住所</t>
  </si>
  <si>
    <t>７.家族の状況及び家庭の実情　（1）家庭の状況　続柄　父</t>
  </si>
  <si>
    <t>７.家族の状況及び家庭の実情　（1）家庭の状況　扶養者　（父）</t>
  </si>
  <si>
    <t>７.家族の状況及び家庭の実情　（1）家庭の状況　氏名　（父）</t>
  </si>
  <si>
    <t>７.家族の状況及び家庭の実情　（1）家庭の状況　年齢　（父）</t>
  </si>
  <si>
    <t>７.家族の状況及び家庭の実情　（1）家庭の状況　自営･勤務･無職･学生等の別　（父）</t>
  </si>
  <si>
    <t>７.家族の状況及び家庭の実情　（1）家庭の状況　扶養者との同居･別居等の別　（父）</t>
  </si>
  <si>
    <t>７.家族の状況及び家庭の実情　（1）家庭の状況　本人との同居･別居の別　（父）</t>
  </si>
  <si>
    <t>７.家族の状況及び家庭の実情　（1）家庭の状況　前年の年間収入（税込み）　（父）</t>
  </si>
  <si>
    <t>７.家族の状況及び家庭の実情　（1）家庭の状況　続柄　母</t>
  </si>
  <si>
    <t>７.家族の状況及び家庭の実情　（1）家庭の状況　扶養者　（母）</t>
  </si>
  <si>
    <t>７.家族の状況及び家庭の実情　（1）家庭の状況　氏名　（母）</t>
  </si>
  <si>
    <t>７.家族の状況及び家庭の実情　（1）家庭の状況　自営･勤務･無職･学生等の別　（母）</t>
  </si>
  <si>
    <t>７.家族の状況及び家庭の実情　（1）家庭の状況　扶養者との同居･別居等の別　（母）</t>
  </si>
  <si>
    <t>７.家族の状況及び家庭の実情　（1）家庭の状況　本人との同居･別居の別　（母）</t>
  </si>
  <si>
    <t>７.家族の状況及び家庭の実情　（1）家庭の状況　前年の年間収入（税込み）　（母）</t>
  </si>
  <si>
    <t>７.家族の状況及び家庭の実情　（1）家庭の状況　続柄　（両親以外1）</t>
  </si>
  <si>
    <t>７.家族の状況及び家庭の実情　（1）家庭の状況　扶養者　（両親以外1）</t>
  </si>
  <si>
    <t>７.家族の状況及び家庭の実情　（1）家庭の状況　氏名　（両親以外1）</t>
  </si>
  <si>
    <t>７.家族の状況及び家庭の実情　（1）家庭の状況　年齢　（両親以外1）</t>
  </si>
  <si>
    <t>７.家族の状況及び家庭の実情　（1）家庭の状況　自営･勤務･無職･学生等の別　（両親以外1）</t>
  </si>
  <si>
    <t>７.家族の状況及び家庭の実情　（1）家庭の状況　扶養者との同居･別居等の別　（両親以外1）</t>
  </si>
  <si>
    <t>７.家族の状況及び家庭の実情　（1）家庭の状況　本人との同居･別居の別　（両親以外1）</t>
  </si>
  <si>
    <t>７.家族の状況及び家庭の実情　（1）家庭の状況　前年の年間収入（税込み）　（両親以外1）</t>
  </si>
  <si>
    <t>７.家族の状況及び家庭の実情　（1）家庭の状況　続柄　（両親以外2）</t>
  </si>
  <si>
    <t>７.家族の状況及び家庭の実情　（1）家庭の状況　扶養者　（両親以外2）</t>
  </si>
  <si>
    <t>７.家族の状況及び家庭の実情　（1）家庭の状況　氏名　（両親以外2）</t>
  </si>
  <si>
    <t>７.家族の状況及び家庭の実情　（1）家庭の状況　年齢　（両親以外2）</t>
  </si>
  <si>
    <t>７.家族の状況及び家庭の実情　（1）家庭の状況　自営･勤務･無職･学生等の別　（両親以外2）</t>
  </si>
  <si>
    <t>７.家族の状況及び家庭の実情　（1）家庭の状況　扶養者との同居･別居等の別　（両親以外2）</t>
  </si>
  <si>
    <t>７.家族の状況及び家庭の実情　（1）家庭の状況　本人との同居･別居の別　（両親以外2）</t>
  </si>
  <si>
    <t>７.家族の状況及び家庭の実情　（1）家庭の状況　前年の年間収入（税込み）　（両親以外2）</t>
  </si>
  <si>
    <t>７.家族の状況及び家庭の実情　（1）家庭の状況　続柄　（両親以外3）</t>
  </si>
  <si>
    <t>７.家族の状況及び家庭の実情　（1）家庭の状況　扶養者　（両親以外3）</t>
  </si>
  <si>
    <t>７.家族の状況及び家庭の実情　（1）家庭の状況　氏名　（両親以外3）</t>
  </si>
  <si>
    <t>７.家族の状況及び家庭の実情　（1）家庭の状況　年齢　（両親以外3）</t>
  </si>
  <si>
    <t>７.家族の状況及び家庭の実情　（1）家庭の状況　自営･勤務･無職･学生等の別　（両親以外3）</t>
  </si>
  <si>
    <t>７.家族の状況及び家庭の実情　（1）家庭の状況　扶養者との同居･別居等の別　（両親以外3）</t>
  </si>
  <si>
    <t>７.家族の状況及び家庭の実情　（1）家庭の状況　本人との同居･別居の別　（両親以外3）</t>
  </si>
  <si>
    <t>７.家族の状況及び家庭の実情　（1）家庭の状況　前年の年間収入（税込み）　（両親以外3）</t>
  </si>
  <si>
    <t>７.家族の状況及び家庭の実情　（1）家庭の状況　続柄　（両親以外5）</t>
  </si>
  <si>
    <t>７.家族の状況及び家庭の実情　（1）家庭の状況　扶養者　（両親以外5）</t>
  </si>
  <si>
    <t>７.家族の状況及び家庭の実情　（1）家庭の状況　氏名　（両親以外5）</t>
  </si>
  <si>
    <t>７.家族の状況及び家庭の実情　（1）家庭の状況　年齢　（両親以外5）</t>
  </si>
  <si>
    <t>７.家族の状況及び家庭の実情　（1）家庭の状況　自営･勤務･無職･学生等の別　（両親以外5）</t>
  </si>
  <si>
    <t>７.家族の状況及び家庭の実情　（1）家庭の状況　扶養者との同居･別居等の別　（両親以外5）</t>
  </si>
  <si>
    <t>７.家族の状況及び家庭の実情　（1）家庭の状況　本人との同居･別居の別　（両親以外5）</t>
  </si>
  <si>
    <t>７.家族の状況及び家庭の実情　（1）家庭の状況　前年の年間収入（税込み）　（両親以外5）</t>
  </si>
  <si>
    <t>７.家族の状況及び家庭の実情　（1）家庭の状況　続柄　（両親以外6）</t>
  </si>
  <si>
    <t>７.家族の状況及び家庭の実情　（1）家庭の状況　扶養者　（両親以外6）</t>
  </si>
  <si>
    <t>７.家族の状況及び家庭の実情　（1）家庭の状況　氏名　（両親以外6）</t>
  </si>
  <si>
    <t>７.家族の状況及び家庭の実情　（1）家庭の状況　年齢　（両親以外6）</t>
  </si>
  <si>
    <t>７.家族の状況及び家庭の実情　（1）家庭の状況　自営･勤務･無職･学生等の別　（両親以外6）</t>
  </si>
  <si>
    <t>７.家族の状況及び家庭の実情　（1）家庭の状況　扶養者との同居･別居等の別　（両親以外6）</t>
  </si>
  <si>
    <t>７.家族の状況及び家庭の実情　（1）家庭の状況　本人との同居･別居の別　（両親以外6）</t>
  </si>
  <si>
    <t>７.家族の状況及び家庭の実情　（1）家庭の状況　前年の年間収入（税込み）　（両親以外6）</t>
  </si>
  <si>
    <t>７.家族の状況及び家庭の実情　（1）家庭の状況　続柄　（両親以外7）</t>
  </si>
  <si>
    <t>７.家族の状況及び家庭の実情　（1）家庭の状況　扶養者　（両親以外7）</t>
  </si>
  <si>
    <t>７.家族の状況及び家庭の実情　（1）家庭の状況　氏名　（両親以外7）</t>
  </si>
  <si>
    <t>７.家族の状況及び家庭の実情　（1）家庭の状況　年齢　（両親以外7）</t>
  </si>
  <si>
    <t>７.家族の状況及び家庭の実情　（1）家庭の状況　自営･勤務･無職･学生等の別　（両親以外7）</t>
  </si>
  <si>
    <t>７.家族の状況及び家庭の実情　（1）家庭の状況　扶養者との同居･別居等の別　（両親以外7）</t>
  </si>
  <si>
    <t>７.家族の状況及び家庭の実情　（1）家庭の状況　本人との同居･別居の別　（両親以外7）</t>
  </si>
  <si>
    <t>７.家族の状況及び家庭の実情　（1）家庭の状況　前年の年間収入（税込み）　（両親以外7）</t>
  </si>
  <si>
    <t>７.家族の状況及び家庭の実情　（1）家庭の状況　続柄　（両親以外8）</t>
  </si>
  <si>
    <t>７.家族の状況及び家庭の実情　（1）家庭の状況　扶養者　（両親以外8）</t>
  </si>
  <si>
    <t>７.家族の状況及び家庭の実情　（1）家庭の状況　氏名　（両親以外8）</t>
  </si>
  <si>
    <t>７.家族の状況及び家庭の実情　（1）家庭の状況　年齢　（両親以外8）</t>
  </si>
  <si>
    <t>７.家族の状況及び家庭の実情　（1）家庭の状況　自営･勤務･無職･学生等の別　（両親以外8）</t>
  </si>
  <si>
    <t>７.家族の状況及び家庭の実情　（1）家庭の状況　扶養者との同居･別居等の別　（両親以外8）</t>
  </si>
  <si>
    <t>７.家族の状況及び家庭の実情　（1）家庭の状況　本人との同居･別居の別　（両親以外8）</t>
  </si>
  <si>
    <t>８.申請書の経済状況　（2）生活費等の収支　本学年の平均月額（見込み）　収入　家族から</t>
  </si>
  <si>
    <t>８.申請書の経済状況　（2）生活費等の収支　本学年の平均月額（見込み）　収入　アルバイト</t>
  </si>
  <si>
    <t>８.申請書の経済状況　（2）生活費等の収支　本学年の平均月額（見込み）　収入　他の奨学金</t>
  </si>
  <si>
    <t>８.申請書の経済状況　（2）生活費等の収支　本学年の平均月額（見込み）　収入　貯蓄の取崩し</t>
  </si>
  <si>
    <t>８.申請書の経済状況　（2）生活費等の収支　本学年の平均月額（見込み）　収入　その他:内容</t>
  </si>
  <si>
    <t>８.申請書の経済状況　（2）生活費等の収支　本学年の平均月額（見込み）　収入　その他:金額</t>
  </si>
  <si>
    <t>８.申請書の経済状況　（2）生活費等の収支　本学年の平均月額（見込み）　収入　収入の合計(自動計算)</t>
  </si>
  <si>
    <t>８.申請書の経済状況　（2）生活費等の収支　本学年の平均月額（見込み）　支出　食費</t>
  </si>
  <si>
    <t>８.申請書の経済状況　（2）生活費等の収支　本学年の平均月額（見込み）　支出居住費（光熱費を含む）</t>
  </si>
  <si>
    <t>８.申請書の経済状況　（2）生活費等の収支　本学年の平均月額（見込み）　支出交通費（通学費）</t>
  </si>
  <si>
    <t>８.申請書の経済状況　（2）生活費等の収支　本学年の平均月額（見込み）　支出通信費（電話、ネット代）</t>
  </si>
  <si>
    <t>８.申請書の経済状況　（2）生活費等の収支　本学年の平均月額（見込み）　支出教材費</t>
  </si>
  <si>
    <t>８.申請書の経済状況　（2）生活費等の収支　本学年の平均月額（見込み）　支出貯蓄（目的）</t>
  </si>
  <si>
    <t>８.申請書の経済状況　（2）生活費等の収支　本学年の平均月額（見込み）　支出貯蓄（金額）</t>
  </si>
  <si>
    <t>８.申請書の経済状況　（2）生活費等の収支　本学年の平均月額（見込み）　支出その他（内容）</t>
  </si>
  <si>
    <t>８.申請書の経済状況　（2）生活費等の収支　本学年の平均月額（見込み）　支出その他（金額）</t>
  </si>
  <si>
    <t>８.申請書の経済状況　（2）生活費等の収支　本学年の平均月額（見込み）　支出支出の合計(自動計算)</t>
  </si>
  <si>
    <t>８.申請書の経済状況　（2）生活費等の収支　前学年の平均月額（実績）　支出　食費</t>
  </si>
  <si>
    <t>８.申請書の経済状況　（2）生活費等の収支　前学年の平均月額（実績）　支出　居住費（光熱費を含む）</t>
  </si>
  <si>
    <t>８.申請書の経済状況　（2）生活費等の収支　前学年の平均月額（実績）　支出　交通費（通学費）</t>
  </si>
  <si>
    <t>８.申請書の経済状況　（2）生活費等の収支　前学年の平均月額（実績）　支出　通信費（電話、ネット代）</t>
  </si>
  <si>
    <t>８.申請書の経済状況　（2）生活費等の収支　前学年の平均月額（実績）　支出　教材費</t>
  </si>
  <si>
    <t>８.申請書の経済状況　（2）生活費等の収支　前学年の平均月額（実績）　支出　貯蓄（目的）</t>
  </si>
  <si>
    <t>８.申請書の経済状況　（2）生活費等の収支　前学年の平均月額（実績）　支出　貯蓄（金額）</t>
  </si>
  <si>
    <t>８.申請書の経済状況　（2）生活費等の収支　前学年の平均月額（実績）　支出　その他（内容）</t>
  </si>
  <si>
    <t>８.申請書の経済状況　（2）生活費等の収支　前学年の平均月額（実績）　支出　その他（金額）</t>
  </si>
  <si>
    <t>８.申請書の経済状況　（2）生活費等の収支　前学年の平均月額（実績）　支出　支出の合計(自動計算)</t>
  </si>
  <si>
    <t>８.申請書の経済状況　（3）奨学金の受給状況　①現在受給中、申請中及び申請予定のもの　（奨学金名1）</t>
  </si>
  <si>
    <t>８.申請書の経済状況　（3）奨学金の受給状況　①現在受給中、申請中及び申請予定のもの　（奨学金名1）　支給団体名</t>
  </si>
  <si>
    <t>８.申請書の経済状況　（3）奨学金の受給状況　①現在受給中、申請中及び申請予定のもの　（奨学金名1）　（給与・貸与の別）</t>
  </si>
  <si>
    <t>８.申請書の経済状況　（3）奨学金の受給状況　①現在受給中、申請中及び申請予定のもの　（奨学金名1）　年額</t>
  </si>
  <si>
    <t>８.申請書の経済状況　（3）奨学金の受給状況　①現在受給中、申請中及び申請予定のもの　（奨学金名1）　受給期間　年（自）</t>
  </si>
  <si>
    <t>８.申請書の経済状況　（3）奨学金の受給状況　①現在受給中、申請中及び申請予定のもの　（奨学金名1）　受給期間　月（自）</t>
  </si>
  <si>
    <t>８.申請書の経済状況　（3）奨学金の受給状況　①現在受給中、申請中及び申請予定のもの　（奨学金名1）　受給期間　年（至）</t>
  </si>
  <si>
    <t>８.申請書の経済状況　（3）奨学金の受給状況　①現在受給中、申請中及び申請予定のもの　（奨学金名1）　受給期間　月（至）</t>
  </si>
  <si>
    <t>８.申請書の経済状況　（3）奨学金の受給状況　①現在受給中、申請中及び申請予定のもの　（奨学金名1）　状況</t>
  </si>
  <si>
    <t>８.申請書の経済状況　（3）奨学金の受給状況　①現在受給中、申請中及び申請予定のもの　（奨学金名2）</t>
  </si>
  <si>
    <t>８.申請書の経済状況　（3）奨学金の受給状況　①現在受給中、申請中及び申請予定のもの　（奨学金名2）　支給団体名</t>
  </si>
  <si>
    <t>８.申請書の経済状況　（3）奨学金の受給状況　①現在受給中、申請中及び申請予定のもの　（奨学金名2）　（給与・貸与の別）</t>
  </si>
  <si>
    <t>８.申請書の経済状況　（3）奨学金の受給状況　①現在受給中、申請中及び申請予定のもの　（奨学金名2）　年額</t>
  </si>
  <si>
    <t>８.申請書の経済状況　（3）奨学金の受給状況　①現在受給中、申請中及び申請予定のもの　（奨学金名2）　受給期間　年（自）</t>
  </si>
  <si>
    <t>８.申請書の経済状況　（3）奨学金の受給状況　①現在受給中、申請中及び申請予定のもの　（奨学金名2）　状況</t>
  </si>
  <si>
    <t>８.申請書の経済状況　（3）奨学金の受給状況　①現在受給中、申請中及び申請予定のもの　（奨学金名3）　</t>
  </si>
  <si>
    <t>８.申請書の経済状況　（3）奨学金の受給状況　①現在受給中、申請中及び申請予定のもの　（奨学金名3）　支給団体名</t>
  </si>
  <si>
    <t>８.申請書の経済状況　（3）奨学金の受給状況　①現在受給中、申請中及び申請予定のもの　（奨学金名3）　（給与・貸与の別）</t>
  </si>
  <si>
    <t>８.申請書の経済状況　（3）奨学金の受給状況　①現在受給中、申請中及び申請予定のもの　（奨学金名3）　年額</t>
  </si>
  <si>
    <t>８.申請書の経済状況　（3）奨学金の受給状況　①現在受給中、申請中及び申請予定のもの　（奨学金名3）　受給期間　年（自）</t>
  </si>
  <si>
    <t>８.申請書の経済状況　（3）奨学金の受給状況　①現在受給中、申請中及び申請予定のもの　（奨学金名3）　状況</t>
  </si>
  <si>
    <t>８.申請書の経済状況　（3）奨学金の受給状況　①現在受給中、申請中及び申請予定のもの　（奨学金名4）　</t>
  </si>
  <si>
    <t>８.申請書の経済状況　（3）奨学金の受給状況　①現在受給中、申請中及び申請予定のもの　（奨学金名4）　支給団体名</t>
  </si>
  <si>
    <t>８.申請書の経済状況　（3）奨学金の受給状況　①現在受給中、申請中及び申請予定のもの　（奨学金名4）　（給与・貸与の別）</t>
  </si>
  <si>
    <t>８.申請書の経済状況　（3）奨学金の受給状況　①現在受給中、申請中及び申請予定のもの　（奨学金名4）　年額</t>
  </si>
  <si>
    <t>８.申請書の経済状況　（3）奨学金の受給状況　①現在受給中、申請中及び申請予定のもの　（奨学金名4）　受給期間　年（自）</t>
  </si>
  <si>
    <t>８.申請書の経済状況　（3）奨学金の受給状況　①現在受給中、申請中及び申請予定のもの　（奨学金名4）　受給期間　月（自）</t>
  </si>
  <si>
    <t>８.申請書の経済状況　（3）奨学金の受給状況　①現在受給中、申請中及び申請予定のもの　（奨学金名4）　受給期間　年（至）</t>
  </si>
  <si>
    <t>８.申請書の経済状況　（3）奨学金の受給状況　①現在受給中、申請中及び申請予定のもの　（奨学金名4）　受給期間　月（至）</t>
  </si>
  <si>
    <t>８.申請書の経済状況　（3）奨学金の受給状況　①現在受給中、申請中及び申請予定のもの　（奨学金名2）　受給期間　月（自）</t>
  </si>
  <si>
    <t>８.申請書の経済状況　（3）奨学金の受給状況　①現在受給中、申請中及び申請予定のもの　（奨学金名2）　受給期間　月（至）</t>
  </si>
  <si>
    <t>８.申請書の経済状況　（3）奨学金の受給状況　①現在受給中、申請中及び申請予定のもの　（奨学金名3）　受給期間　月（自）</t>
  </si>
  <si>
    <t>８.申請書の経済状況　（3）奨学金の受給状況　①現在受給中、申請中及び申請予定のもの　（奨学金名3）　受給期間　年（至）</t>
  </si>
  <si>
    <t>８.申請書の経済状況　（3）奨学金の受給状況　①現在受給中、申請中及び申請予定のもの　（奨学金名3）　受給期間　月（至）</t>
  </si>
  <si>
    <t>８.申請書の経済状況　（3）奨学金の受給状況　①現在受給中、申請中及び申請予定のもの　（奨学金名4）　状況</t>
  </si>
  <si>
    <t>８.申請書の経済状況　（3）奨学金の受給状況　②前年度まで受給していたもの　（奨学金名1）</t>
  </si>
  <si>
    <t>８.申請書の経済状況　（3）奨学金の受給状況　②前年度まで受給していたもの　（奨学金名1）支給団体名</t>
  </si>
  <si>
    <t>８.申請書の経済状況　（3）奨学金の受給状況　②前年度まで受給していたもの　（奨学金名1）（給与・貸与の別）</t>
  </si>
  <si>
    <t>８.申請書の経済状況　（3）奨学金の受給状況　②前年度まで受給していたもの　（奨学金名1）年額</t>
  </si>
  <si>
    <t>８.申請書の経済状況　（3）奨学金の受給状況　②前年度まで受給していたもの　（奨学金名1）受給期間　年（自）</t>
  </si>
  <si>
    <t>８.申請書の経済状況　（3）奨学金の受給状況　②前年度まで受給していたもの　（奨学金名2）　</t>
  </si>
  <si>
    <t>８.申請書の経済状況　（3）奨学金の受給状況　②前年度まで受給していたもの　（奨学金名2）　支給団体名</t>
  </si>
  <si>
    <t>８.申請書の経済状況　（3）奨学金の受給状況　②前年度まで受給していたもの　（奨学金名2）　（給与・貸与の別）</t>
  </si>
  <si>
    <t>８.申請書の経済状況　（3）奨学金の受給状況　②前年度まで受給していたもの　（奨学金名2）　年額</t>
  </si>
  <si>
    <t>８.申請書の経済状況　（3）奨学金の受給状況　②前年度まで受給していたもの　（奨学金名2）　受給期間　年（自）</t>
  </si>
  <si>
    <t>８.申請書の経済状況　（3）奨学金の受給状況　②前年度まで受給していたもの　（奨学金名2）　受給期間　月（自）</t>
  </si>
  <si>
    <t>８.申請書の経済状況　（3）奨学金の受給状況　②前年度まで受給していたもの　（奨学金名2）　受給期間　年（至）</t>
  </si>
  <si>
    <t>８.申請書の経済状況　（3）奨学金の受給状況　②前年度まで受給していたもの　（奨学金名1）　受給期間　月（至）</t>
  </si>
  <si>
    <t>８.申請書の経済状況　（3）奨学金の受給状況　②前年度まで受給していたもの　（奨学金名1）　受給期間　年（至）</t>
  </si>
  <si>
    <t>８.申請書の経済状況　（3）奨学金の受給状況　②前年度まで受給していたもの　（奨学金名1）　受給期間　月（自）</t>
  </si>
  <si>
    <t>８.申請書の経済状況　（3）奨学金の受給状況　②前年度まで受給していたもの　（奨学金名3）　</t>
  </si>
  <si>
    <t>８.申請書の経済状況　（3）奨学金の受給状況　②前年度まで受給していたもの　（奨学金名3）　支給団体名</t>
  </si>
  <si>
    <t>８.申請書の経済状況　（3）奨学金の受給状況　②前年度まで受給していたもの　（奨学金名3）　（給与・貸与の別）</t>
  </si>
  <si>
    <t>８.申請書の経済状況　（3）奨学金の受給状況　②前年度まで受給していたもの　（奨学金名3）　年額</t>
  </si>
  <si>
    <t>８.申請書の経済状況　（3）奨学金の受給状況　②前年度まで受給していたもの　（奨学金名3）　受給期間　年（自）</t>
  </si>
  <si>
    <t>８.申請書の経済状況　（3）奨学金の受給状況　②前年度まで受給していたもの　（奨学金名3）　受給期間　月（自）</t>
  </si>
  <si>
    <t>８.申請書の経済状況　（3）奨学金の受給状況　②前年度まで受給していたもの　（奨学金名3）　受給期間　年（至）</t>
  </si>
  <si>
    <t>８.申請書の経済状況　（3）奨学金の受給状況　②前年度まで受給していたもの　（奨学金名3）　受給期間　月（至）</t>
  </si>
  <si>
    <t>８.申請書の経済状況　（3）奨学金の受給状況　②前年度まで受給していたもの　（奨学金名4）　</t>
  </si>
  <si>
    <t>８.申請書の経済状況　（3）奨学金の受給状況　②前年度まで受給していたもの　（奨学金名4）　支給団体名</t>
  </si>
  <si>
    <t>８.申請書の経済状況　（3）奨学金の受給状況　②前年度まで受給していたもの　（奨学金名4）　（給与・貸与の別）</t>
  </si>
  <si>
    <t>８.申請書の経済状況　（3）奨学金の受給状況　②前年度まで受給していたもの　（奨学金名4）　年額</t>
  </si>
  <si>
    <t>８.申請書の経済状況　（3）奨学金の受給状況　②前年度まで受給していたもの　（奨学金名4）　受給期間　年（自）</t>
  </si>
  <si>
    <t>８.申請書の経済状況　（3）奨学金の受給状況　②前年度まで受給していたもの　（奨学金名5）　</t>
  </si>
  <si>
    <t>８.申請書の経済状況　（3）奨学金の受給状況　②前年度まで受給していたもの　（奨学金名5）　支給団体名</t>
  </si>
  <si>
    <t>８.申請書の経済状況　（3）奨学金の受給状況　②前年度まで受給していたもの　（奨学金名5）　（給与・貸与の別）</t>
  </si>
  <si>
    <t>８.申請書の経済状況　（3）奨学金の受給状況　②前年度まで受給していたもの　（奨学金名5）　年額</t>
  </si>
  <si>
    <t>８.申請書の経済状況　（3）奨学金の受給状況　②前年度まで受給していたもの　（奨学金名5）　受給期間　年（自）</t>
  </si>
  <si>
    <t>１０．将来の計画　＜学部生用＞　①　将来計画（手書き+入力)</t>
  </si>
  <si>
    <t>１０．将来の計画　＜学部生用＞　②　その理由や準備している内容（手書き）</t>
  </si>
  <si>
    <t>１０．将来の計画　＜大学院生用＞　①　指導担当教員の氏名・役職</t>
  </si>
  <si>
    <t>１０．将来の計画　②　研究テーマ（手書き+入力)</t>
  </si>
  <si>
    <t>１０．将来の計画　③　研究の背景（手書き)</t>
  </si>
  <si>
    <t>１０．将来の計画　④　研究の目的（手書き)</t>
  </si>
  <si>
    <t>１０．将来の計画　⑤　研究のスケジュール（手書き)</t>
  </si>
  <si>
    <t>１０．将来の計画　⑥　研究の成果（手書き)</t>
  </si>
  <si>
    <t>１０．将来の計画　⑦　学業修了後の進路（手書き)</t>
  </si>
  <si>
    <t>項目(インポート用）</t>
  </si>
  <si>
    <t>　</t>
  </si>
  <si>
    <t>大項目</t>
  </si>
  <si>
    <t>中項目</t>
  </si>
  <si>
    <t>小項目</t>
  </si>
  <si>
    <t>フリガナ</t>
  </si>
  <si>
    <t>氏Last(Family)</t>
  </si>
  <si>
    <t>２.申請者</t>
  </si>
  <si>
    <t>２.申請者　</t>
  </si>
  <si>
    <t>名First</t>
  </si>
  <si>
    <t>（中間Middle）</t>
  </si>
  <si>
    <t>ローマ字</t>
  </si>
  <si>
    <t>年齢(入力不要）</t>
  </si>
  <si>
    <t>２.申請者　</t>
  </si>
  <si>
    <t>２.申請者　国籍</t>
  </si>
  <si>
    <t>国籍</t>
  </si>
  <si>
    <t>３.申請者の住所等連絡先　</t>
  </si>
  <si>
    <t>３.申請者の住所等連絡先　</t>
  </si>
  <si>
    <t>自宅・自宅外の別</t>
  </si>
  <si>
    <t>現住所</t>
  </si>
  <si>
    <t>（都道府県）</t>
  </si>
  <si>
    <t>（住所1）</t>
  </si>
  <si>
    <t>現住所　</t>
  </si>
  <si>
    <t>（住所2）学寮・アパートの名称等</t>
  </si>
  <si>
    <t>（住所2）号室</t>
  </si>
  <si>
    <t>連絡先</t>
  </si>
  <si>
    <t>固定電話</t>
  </si>
  <si>
    <t>携帯電話</t>
  </si>
  <si>
    <t>Ｅmailアドレス</t>
  </si>
  <si>
    <t>３.申請者の住所等連絡先　　</t>
  </si>
  <si>
    <t>大学発行</t>
  </si>
  <si>
    <t>携帯</t>
  </si>
  <si>
    <t>ＰＣ</t>
  </si>
  <si>
    <t>４.履歴（高校以降）</t>
  </si>
  <si>
    <t>４.履歴（高校以降）　</t>
  </si>
  <si>
    <t>４.履歴（高校以降）　</t>
  </si>
  <si>
    <t>立　（1項目目）</t>
  </si>
  <si>
    <t>高等学校卒業</t>
  </si>
  <si>
    <t>月（自）　（1項目目）</t>
  </si>
  <si>
    <t>月（至）　（1項目目）</t>
  </si>
  <si>
    <t>履歴：西暦年（自）　（1項目目）</t>
  </si>
  <si>
    <t>履歴：西暦年（自）　（2項目目）</t>
  </si>
  <si>
    <t>月（自）　（2項目目）</t>
  </si>
  <si>
    <t>年（至）　（2項目目）</t>
  </si>
  <si>
    <t>年（至）　（1項目目）</t>
  </si>
  <si>
    <t>月（至）　（2項目目）</t>
  </si>
  <si>
    <t>立　（2項目目）</t>
  </si>
  <si>
    <t>入学・卒業・入社・退社　（2項目目）</t>
  </si>
  <si>
    <t>履歴：西暦年（自）　（3項目目）</t>
  </si>
  <si>
    <t>月（自）　（3項目目）</t>
  </si>
  <si>
    <t>年（至）　（3項目目）</t>
  </si>
  <si>
    <t>月（至）　（3項目目）</t>
  </si>
  <si>
    <t>立　（3項目目）</t>
  </si>
  <si>
    <t>入学・卒業・入社・退社　（3項目目）</t>
  </si>
  <si>
    <t>履歴：西暦年（自）　（4項目目）</t>
  </si>
  <si>
    <t>月（自）　（4項目目）</t>
  </si>
  <si>
    <t>年（至）　（4項目目）</t>
  </si>
  <si>
    <t>月（至）　（4項目目）</t>
  </si>
  <si>
    <t>立　（4項目目）</t>
  </si>
  <si>
    <t>入学・卒業・入社・退社　（4項目目）</t>
  </si>
  <si>
    <t>履歴：西暦年（自）　（5項目目）</t>
  </si>
  <si>
    <t>月（自）　（5項目目）</t>
  </si>
  <si>
    <t>年（至）　（5項目目）</t>
  </si>
  <si>
    <t>月（至）　（5項目目）</t>
  </si>
  <si>
    <t>立　（5項目目）</t>
  </si>
  <si>
    <t>入学・卒業・入社・退社　（5項目目）</t>
  </si>
  <si>
    <t>履歴：西暦年（自）　（6項目目）</t>
  </si>
  <si>
    <t>月（自）　（6項目目）</t>
  </si>
  <si>
    <t>年（至）　（6項目目）</t>
  </si>
  <si>
    <t>月（至）　（6項目目）</t>
  </si>
  <si>
    <t>立　（6項目目）</t>
  </si>
  <si>
    <t>入学・卒業・入社・退社　（6項目目）</t>
  </si>
  <si>
    <t>履歴：西暦年（自）　（7項目目）</t>
  </si>
  <si>
    <t>月（自）　（7項目目）</t>
  </si>
  <si>
    <t>年（至）　（7項目目）</t>
  </si>
  <si>
    <t>月（至）　（7項目目）</t>
  </si>
  <si>
    <t>立　（7項目目）</t>
  </si>
  <si>
    <t>入学・卒業・入社・退社　（7項目目）</t>
  </si>
  <si>
    <t>５.資格・特技、賞罰　</t>
  </si>
  <si>
    <t>資格・特技</t>
  </si>
  <si>
    <t>５.資格・特技、賞罰　</t>
  </si>
  <si>
    <t>賞罰</t>
  </si>
  <si>
    <t>６.学生生活の状況　</t>
  </si>
  <si>
    <t>① アルバイトの状況（手書き）</t>
  </si>
  <si>
    <t>６.学生生活の状況　</t>
  </si>
  <si>
    <t>② 課外活動の状況（手書き）</t>
  </si>
  <si>
    <t>③ ボランティア・社会貢献活動等　の状況（手書き）</t>
  </si>
  <si>
    <t>７.家族の状況及び家庭の実情　</t>
  </si>
  <si>
    <t>（1）家庭の状況　</t>
  </si>
  <si>
    <t>扶養者住所　郵便番号</t>
  </si>
  <si>
    <t>（２）家庭の実情　（手書き）</t>
  </si>
  <si>
    <t>扶養者住所　電話番号</t>
  </si>
  <si>
    <t>扶養者住所　住所</t>
  </si>
  <si>
    <t>扶養者住所　</t>
  </si>
  <si>
    <t>（父）扶養者　</t>
  </si>
  <si>
    <t>（父）氏名　</t>
  </si>
  <si>
    <t>（父）年齢　</t>
  </si>
  <si>
    <t>（父）自営･勤務･無職･学生等の別　</t>
  </si>
  <si>
    <t>（父）扶養者との同居･別居等の別　</t>
  </si>
  <si>
    <t>（父）本人との同居･別居の別　</t>
  </si>
  <si>
    <t>（父）前年の年間収入（税込み）　</t>
  </si>
  <si>
    <t>（母）氏名　</t>
  </si>
  <si>
    <t>（母）年齢　</t>
  </si>
  <si>
    <t>（母）自営･勤務･無職･学生等の別　</t>
  </si>
  <si>
    <t>（母）扶養者との同居･別居等の別　</t>
  </si>
  <si>
    <t>（母）本人との同居･別居の別　</t>
  </si>
  <si>
    <t>（母）前年の年間収入（税込み）　</t>
  </si>
  <si>
    <t>（両親以外1）氏名　</t>
  </si>
  <si>
    <t>（両親以外1）年齢　</t>
  </si>
  <si>
    <t>（両親以外1）自営･勤務･無職･学生等の別　</t>
  </si>
  <si>
    <t>（両親以外1）扶養者との同居･別居等の別　</t>
  </si>
  <si>
    <t>（両親以外1）本人との同居･別居の別　</t>
  </si>
  <si>
    <t>（両親以外1）前年の年間収入（税込み）　</t>
  </si>
  <si>
    <t>（両親以外1）続柄</t>
  </si>
  <si>
    <t>（両親以外1）扶養者</t>
  </si>
  <si>
    <t>（母）続柄</t>
  </si>
  <si>
    <t>（両親以外2）続柄</t>
  </si>
  <si>
    <t>（両親以外2）扶養者</t>
  </si>
  <si>
    <t>（母）扶養者　</t>
  </si>
  <si>
    <t>（両親以外2）氏名　</t>
  </si>
  <si>
    <t>（両親以外2）年齢　</t>
  </si>
  <si>
    <t>（両親以外2）自営･勤務･無職･学生等の別　</t>
  </si>
  <si>
    <t>（両親以外2）扶養者との同居･別居等の別　</t>
  </si>
  <si>
    <t>（両親以外2）本人との同居･別居の別　</t>
  </si>
  <si>
    <t>（両親以外2）前年の年間収入（税込み）　</t>
  </si>
  <si>
    <t>（両親以外3）続柄</t>
  </si>
  <si>
    <t>（両親以外3）扶養者　</t>
  </si>
  <si>
    <t>（両親以外3）氏名　</t>
  </si>
  <si>
    <t>（両親以外3）年齢　</t>
  </si>
  <si>
    <t>（両親以外3）自営･勤務･無職･学生等の別　</t>
  </si>
  <si>
    <t>（両親以外3）扶養者との同居･別居等の別　</t>
  </si>
  <si>
    <t>（両親以外3）本人との同居･別居の別　</t>
  </si>
  <si>
    <t>（両親以外3）前年の年間収入（税込み）　</t>
  </si>
  <si>
    <t>（両親以外4）続柄</t>
  </si>
  <si>
    <t>（両親以外4）扶養者　</t>
  </si>
  <si>
    <t>（両親以外4）氏名　</t>
  </si>
  <si>
    <t>（両親以外4）年齢　</t>
  </si>
  <si>
    <t>７.家族の状況及び家庭の実情　（1）家庭の状況　続柄　（両親以外4）</t>
  </si>
  <si>
    <t>７.家族の状況及び家庭の実情　（1）家庭の状況　扶養者　（両親以外4）</t>
  </si>
  <si>
    <t>７.家族の状況及び家庭の実情　（1）家庭の状況　氏名　（両親以外4）</t>
  </si>
  <si>
    <t>７.家族の状況及び家庭の実情　（1）家庭の状況　年齢　（両親以外4）</t>
  </si>
  <si>
    <t>（両親以外4）自営･勤務･無職･学生等の別　</t>
  </si>
  <si>
    <t>７.家族の状況及び家庭の実情　（1）家庭の状況　自営･勤務･無職･学生等の別　（（両親以外4）</t>
  </si>
  <si>
    <t>７.家族の状況及び家庭の実情　（1）家庭の状況　扶養者との同居･別居等の別　（両親以外4）</t>
  </si>
  <si>
    <t>７.家族の状況及び家庭の実情　（1）家庭の状況　本人との同居･別居の別　（両親以外4）</t>
  </si>
  <si>
    <t>７.家族の状況及び家庭の実情　（1）家庭の状況　前年の年間収入（税込み）　（両親以外4）</t>
  </si>
  <si>
    <t>（両親以外4）扶養者との同居･別居等の別　</t>
  </si>
  <si>
    <t>（両親以外4）本人との同居･別居の別　</t>
  </si>
  <si>
    <t>（両親以外4）前年の年間収入（税込み）　</t>
  </si>
  <si>
    <t>（両親以外5）続柄</t>
  </si>
  <si>
    <t>（両親以外5）扶養者　</t>
  </si>
  <si>
    <t>（両親以外5）氏名　</t>
  </si>
  <si>
    <t>（両親以外5）年齢　</t>
  </si>
  <si>
    <t>（両親以外5）自営･勤務･無職･学生等の別　</t>
  </si>
  <si>
    <t>（両親以外5）扶養者との同居･別居等の別　</t>
  </si>
  <si>
    <t>（両親以外5）本人との同居･別居の別　</t>
  </si>
  <si>
    <t>（両親以外5）前年の年間収入（税込み）　</t>
  </si>
  <si>
    <t>（両親以外6）続柄</t>
  </si>
  <si>
    <t>（両親以外6）扶養者　</t>
  </si>
  <si>
    <t>（両親以外6）氏名　</t>
  </si>
  <si>
    <t>（両親以外6）年齢　</t>
  </si>
  <si>
    <t>（両親以外6）自営･勤務･無職･学生等の別　</t>
  </si>
  <si>
    <t>（両親以外6）扶養者との同居･別居等の別　</t>
  </si>
  <si>
    <t>（両親以外6）本人との同居･別居の別　</t>
  </si>
  <si>
    <t>（両親以外6）前年の年間収入（税込み）　</t>
  </si>
  <si>
    <t>（両親以外7）続柄</t>
  </si>
  <si>
    <t>（両親以外7）扶養者　</t>
  </si>
  <si>
    <t>（両親以外7）氏名　</t>
  </si>
  <si>
    <t>（両親以外7）年齢　</t>
  </si>
  <si>
    <t>（両親以外7）自営･勤務･無職･学生等の別　</t>
  </si>
  <si>
    <t>（両親以外7）扶養者との同居･別居等の別　</t>
  </si>
  <si>
    <t>（両親以外7）本人との同居･別居の別　</t>
  </si>
  <si>
    <t>（両親以外7）前年の年間収入（税込み）　</t>
  </si>
  <si>
    <t>（両親以外8）続柄</t>
  </si>
  <si>
    <t>（両親以外8）扶養者　</t>
  </si>
  <si>
    <t>（両親以外8）氏名　</t>
  </si>
  <si>
    <t>（両親以外8）年齢　</t>
  </si>
  <si>
    <t>（両親以外8）自営･勤務･無職･学生等の別　</t>
  </si>
  <si>
    <t>（両親以外8）扶養者との同居･別居等の別　</t>
  </si>
  <si>
    <t>（両親以外8）本人との同居･別居の別　</t>
  </si>
  <si>
    <t>（両親以外8）前年の年間収入（税込み）　</t>
  </si>
  <si>
    <t>本学年見込み　授業料等の費用　授業料</t>
  </si>
  <si>
    <t>本学年見込み　授業料等の費用　その他納付金</t>
  </si>
  <si>
    <t>本学年見込み　授業料等の費用　授業料免除（減免）</t>
  </si>
  <si>
    <t>本学年見込み　授業料等の費用　決定　申請中　</t>
  </si>
  <si>
    <t>本学年見込み　授業料等の費用　費用合計(自動計算)</t>
  </si>
  <si>
    <t>前学年実績　授業料等の費用　授業料</t>
  </si>
  <si>
    <t>前学年実績　授業料等の費用　その他納付金</t>
  </si>
  <si>
    <t>前学年実績　授業料等の費用　授業料免除（減免）</t>
  </si>
  <si>
    <t>前学年実績　授業料等の費用　費用合計(自動計算)</t>
  </si>
  <si>
    <t>（1）授業料とその資金出所（年額）</t>
  </si>
  <si>
    <t>８.申請書の経済状況　（1）授業料とその資金出所（年額）　本学年見込み　授業料等の費用　授業料</t>
  </si>
  <si>
    <t>８.申請書の経済状況　（1）授業料とその資金出所（年額）　本学年見込み　授業料等の費用　その他納付金</t>
  </si>
  <si>
    <t>８.申請書の経済状況　（1）授業料とその資金出所（年額）　本学年見込み　授業料等の費用　授業料免除（減免）</t>
  </si>
  <si>
    <t>８.申請書の経済状況　（1）授業料とその資金出所（年額）　本学年見込み　授業料等の費用　決定　申請中　</t>
  </si>
  <si>
    <t>８.申請書の経済状況　（1）授業料とその資金出所（年額）　本学年見込み　授業料等の費用　費用合計(自動計算)</t>
  </si>
  <si>
    <t>８.申請書の経済状況　（1）授業料とその資金出所（年額）　前学年実績　授業料等の費用　授業料</t>
  </si>
  <si>
    <t>８.申請書の経済状況　（1）授業料とその資金出所（年額）　前学年実績　授業料等の費用　その他納付金</t>
  </si>
  <si>
    <t>８.申請書の経済状況　（1）授業料とその資金出所（年額）　前学年実績　授業料等の費用　授業料免除（減免）</t>
  </si>
  <si>
    <t>８.申請書の経済状況　（1）授業料とその資金出所（年額）　前学年実績　授業料等の費用　費用合計(自動計算)</t>
  </si>
  <si>
    <t>８.申請書の経済状況　（1）授業料とその資金出所（年額）　本学年見込み　資金の出所　（出所1）</t>
  </si>
  <si>
    <t>８.申請書の経済状況　（1）授業料とその資金出所（年額）　本学年見込み　資金の出所　（出所1）金額</t>
  </si>
  <si>
    <t>８.申請書の経済状況　（1）授業料とその資金出所（年額）　本学年見込み　資金の出所　（出所2）</t>
  </si>
  <si>
    <t>８.申請書の経済状況　（1）授業料とその資金出所（年額）　本学年見込　資金の出所　（出所2）金額</t>
  </si>
  <si>
    <t>８.申請書の経済状況　（1）授業料とその資金出所（年額）　本学年見込み　資金の出所　（出所3）</t>
  </si>
  <si>
    <t>８.申請書の経済状況　（1）授業料とその資金出所（年額）　本学年見込み　資金の出所　（出所3）金額</t>
  </si>
  <si>
    <t>８.申請書の経済状況　（1）授業料とその資金出所（年額）　本学年見込み　資金の出所　資金の合計(自動計算)</t>
  </si>
  <si>
    <t>８.申請書の経済状況　（1）授業料とその資金出所（年額）　前学年実績　　資金の出所　（出所2）</t>
  </si>
  <si>
    <t>８.申請書の経済状況　（1）授業料とその資金出所（年額）　前学年実績　　資金の出所　（出所2）金額</t>
  </si>
  <si>
    <t>８.申請書の経済状況　（1）授業料とその資金出所（年額）　前学年実績　　資金の出所　（出所3）</t>
  </si>
  <si>
    <t>８.申請書の経済状況　（1）授業料とその資金出所（年額）　前学年実績　　資金の出所　（出所3）金額</t>
  </si>
  <si>
    <t>本学年見込み　資金の出所　（出所1）</t>
  </si>
  <si>
    <t>本学年見込み　資金の出所　（出所1）金額</t>
  </si>
  <si>
    <t>本学年見込み　資金の出所　（出所2）</t>
  </si>
  <si>
    <t>本学年見込　資金の出所　（出所2）金額</t>
  </si>
  <si>
    <t>本学年見込み　資金の出所　（出所3）</t>
  </si>
  <si>
    <t>本学年見込み　資金の出所　（出所3）金額</t>
  </si>
  <si>
    <t>本学年見込み　資金の出所　資金の合計(自動計算)</t>
  </si>
  <si>
    <t>８.申請書の経済状況　（1）授業料とその資金出所（年額）　前学年実績　資金の出所　（出所1）金額</t>
  </si>
  <si>
    <t>８.申請書の経済状況　（1）授業料とその資金出所（年額）　前学年実績　資金の出所　（出所1）</t>
  </si>
  <si>
    <t>８.申請書の経済状況　（1）授業料とその資金出所（年額）　前学年実績　資金の出所　資金の合計(自動計算)</t>
  </si>
  <si>
    <t>前学年実績　資金の出所　（出所1）</t>
  </si>
  <si>
    <t>前学年実績　資金の出所　（出所1）金額</t>
  </si>
  <si>
    <t>前学年実績　資金の出所　（出所2）</t>
  </si>
  <si>
    <t>前学年実績　資金の出所　（出所2）金額</t>
  </si>
  <si>
    <t>前学年実績　資金の出所　（出所3）</t>
  </si>
  <si>
    <t>前学年実績　資金の出所　（出所3）金額</t>
  </si>
  <si>
    <t>前学年実績　資金の出所　資金の合計(自動計算)</t>
  </si>
  <si>
    <t>８.申請書の経済状況</t>
  </si>
  <si>
    <t>（2）生活費等の収支　</t>
  </si>
  <si>
    <t>本学年の平均月額（見込み）　収入　家族から</t>
  </si>
  <si>
    <t>本学年の平均月額（見込み）　収入　アルバイト</t>
  </si>
  <si>
    <t>本学年の平均月額（見込み）　収入　他の奨学金</t>
  </si>
  <si>
    <t>本学年の平均月額（見込み）　収入　貯蓄の取崩し</t>
  </si>
  <si>
    <t>本学年の平均月額（見込み）　収入　その他:内容</t>
  </si>
  <si>
    <t>本学年の平均月額（見込み）　収入　その他:金額</t>
  </si>
  <si>
    <t>本学年の平均月額（見込み）　収入　収入の合計(自動計算)</t>
  </si>
  <si>
    <t>８.申請書の経済状況　（2）生活費等の収支　前学年のの平均月額（実績）　収入　他の奨学金</t>
  </si>
  <si>
    <t>８.申請書の経済状況　（2）生活費等の収支　前学年のの平均月額（実績）　収入　貯蓄の取崩し</t>
  </si>
  <si>
    <t>８.申請書の経済状況　（2）生活費等の収支　前学年の平均月額（実績）　収入　アルバイト</t>
  </si>
  <si>
    <t>８.申請書の経済状況　（2）生活費等の収支　前学年の平均月額（実績）　収入　その他:内容</t>
  </si>
  <si>
    <t>８.申請書の経済状況　（2）生活費等の収支　前学年の平均月額（実績）　収入　その他:金額</t>
  </si>
  <si>
    <t>８.申請書の経済状況　（2）生活費等の収支　前学年の平均月額（実績）　収入　収入の合計(自動計算)</t>
  </si>
  <si>
    <t>８.申請書の経済状況　（2）生活費等の収支　前学年の平均月額（実績）　収入　家族から</t>
  </si>
  <si>
    <t>前学年の平均月額（実績）　収入　家族から</t>
  </si>
  <si>
    <t>前学年の平均月額（実績）　収入　アルバイト</t>
  </si>
  <si>
    <t>前学年の平均月額（実績）　収入　他の奨学金</t>
  </si>
  <si>
    <t>前学年のの平均月額（実績）　収入　貯蓄の取崩し</t>
  </si>
  <si>
    <t>前学年の平均月額（実績）　収入　その他:内容</t>
  </si>
  <si>
    <t>前学年の平均月額（実績）　収入　その他:金額</t>
  </si>
  <si>
    <t>前学年の平均月額（実績）　収入　収入の合計(自動計算)</t>
  </si>
  <si>
    <t>本学年の平均月額（見込み）　支出　食費</t>
  </si>
  <si>
    <t>本学年の平均月額（見込み）　支出居住費（光熱費を含む）</t>
  </si>
  <si>
    <t>本学年の平均月額（見込み）　支出交通費（通学費）</t>
  </si>
  <si>
    <t>　本学年の平均月額（見込み）　支出通信費（電話、ネット代）</t>
  </si>
  <si>
    <t>本学年の平均月額（見込み）　支出教材費</t>
  </si>
  <si>
    <t>本学年の平均月額（見込み）　支出貯蓄（目的）</t>
  </si>
  <si>
    <t>本学年の平均月額（見込み）　支出貯蓄（金額）</t>
  </si>
  <si>
    <t>本学年の平均月額（見込み）　支出その他（内容）</t>
  </si>
  <si>
    <t>本学年の平均月額（見込み）　支出その他（金額）</t>
  </si>
  <si>
    <t>本学年の平均月額（見込み）　支出支出の合計(自動計算)</t>
  </si>
  <si>
    <t>前学年の平均月額（実績）　支出　食費</t>
  </si>
  <si>
    <t>前学年の平均月額（実績）　支出　居住費（光熱費を含む）</t>
  </si>
  <si>
    <t>前学年の平均月額（実績）　支出　交通費（通学費）</t>
  </si>
  <si>
    <t>前学年の平均月額（実績）　支出　通信費（電話、ネット代）</t>
  </si>
  <si>
    <t>　前学年の平均月額（実績）　支出　教材費</t>
  </si>
  <si>
    <t>前学年の平均月額（実績）　支出　貯蓄（目的）</t>
  </si>
  <si>
    <t>前学年の平均月額（実績）　支出　貯蓄（金額）</t>
  </si>
  <si>
    <t>前学年の平均月額（実績）　支出　その他（内容）</t>
  </si>
  <si>
    <t>前学年の平均月額（実績）　支出　その他（金額）</t>
  </si>
  <si>
    <t>前学年の平均月額（実績）　支出　支出の合計(自動計算)</t>
  </si>
  <si>
    <t>（3）奨学金の受給状況　</t>
  </si>
  <si>
    <t>（奨学金名1）　①現在受給中、申請中及び申請予定のもの</t>
  </si>
  <si>
    <t>（奨学金名1）　①現在受給中、申請中及び申請予定のもの　支給団体名</t>
  </si>
  <si>
    <t>（奨学金名1）　①現在受給中、申請中及び申請予定のもの　　　（給与・貸与の別）</t>
  </si>
  <si>
    <t>（奨学金名1）　①現在受給中、申請中及び申請予定のもの　　　年額</t>
  </si>
  <si>
    <t>（奨学金名1）　①現在受給中、申請中及び申請予定のもの　受給期間　月（自）</t>
  </si>
  <si>
    <t>（奨学金名1）　①現在受給中、申請中及び申請予定のもの　受給期間　年（自）</t>
  </si>
  <si>
    <t>（奨学金名1）　①現在受給中、申請中及び申請予定のもの　受給期間　年（至）</t>
  </si>
  <si>
    <t>（奨学金名1）　①現在受給中、申請中及び申請予定のもの　受給期間　月（至）</t>
  </si>
  <si>
    <t>（奨学金名1）　①現在受給中、申請中及び申請予定のもの　状況</t>
  </si>
  <si>
    <t>（3）奨学金の受給状況</t>
  </si>
  <si>
    <t>（奨学金名2）　①現在受給中、申請中及び申請予定のもの　</t>
  </si>
  <si>
    <t>（奨学金名2）　①現在受給中、申請中及び申請予定のもの　支給団体名</t>
  </si>
  <si>
    <t>（奨学金名2）　①現在受給中、申請中及び申請予定のもの　（給与・貸与の別）</t>
  </si>
  <si>
    <t>（奨学金名2）　①現在受給中、申請中及び申請予定のもの　年額</t>
  </si>
  <si>
    <t>（奨学金名2）　①現在受給中、申請中及び申請予定のもの　受給期間　年（自）</t>
  </si>
  <si>
    <t>（奨学金名2）　①現在受給中、申請中及び申請予定のもの　受給期間　月（自）</t>
  </si>
  <si>
    <t>（奨学金名2）　①現在受給中、申請中及び申請予定のもの　受給期間　年（至）</t>
  </si>
  <si>
    <t>８.申請書の経済状況　（3）奨学金の受給状況　①現在受給中、申請中及び申請予定のもの　（奨学金名2）　受給期間　年（至）</t>
  </si>
  <si>
    <t>（奨学金名2）　①現在受給中、申請中及び申請予定のもの　受給期間　月（至）</t>
  </si>
  <si>
    <t>（奨学金名2）　①現在受給中、申請中及び申請予定のもの　状況　</t>
  </si>
  <si>
    <t>（奨学金名3）　①現在受給中、申請中及び申請予定のもの　</t>
  </si>
  <si>
    <t>（奨学金名3）　①現在受給中、申請中及び申請予定のもの　支給団体名</t>
  </si>
  <si>
    <t>（奨学金名3）　①現在受給中、申請中及び申請予定のもの　（給与・貸与の別）</t>
  </si>
  <si>
    <t>（奨学金名3）　①現在受給中、申請中及び申請予定のもの　年額</t>
  </si>
  <si>
    <t>（奨学金名3）　①現在受給中、申請中及び申請予定のもの　受給期間　年（自）</t>
  </si>
  <si>
    <t>（奨学金名3）　①現在受給中、申請中及び申請予定のもの　受給期間　月（自）</t>
  </si>
  <si>
    <t>（奨学金名3）　①現在受給中、申請中及び申請予定のもの　受給期間　年（至）</t>
  </si>
  <si>
    <t>（奨学金名3）　①現在受給中、申請中及び申請予定のもの　受給期間　月（至）</t>
  </si>
  <si>
    <t>（奨学金名3）　①現在受給中、申請中及び申請予定のもの　状況</t>
  </si>
  <si>
    <t>（奨学金名4）①現在受給中、申請中及び申請予定のもの　　</t>
  </si>
  <si>
    <t>（奨学金名4）①現在受給中、申請中及び申請予定のもの　（給与・貸与の別）</t>
  </si>
  <si>
    <t>（奨学金名4）①現在受給中、申請中及び申請予定のもの　支給団体名</t>
  </si>
  <si>
    <t>（奨学金名4）①現在受給中、申請中及び申請予定のもの　年額</t>
  </si>
  <si>
    <t>（奨学金名4）①現在受給中、申請中及び申請予定のもの　受給期間　年（自）　</t>
  </si>
  <si>
    <t>（奨学金名4）①現在受給中、申請中及び申請予定のもの　受給期間　月（自）　</t>
  </si>
  <si>
    <t>（奨学金名4）①現在受給中、申請中及び申請予定のもの　受給期間　年（至）　</t>
  </si>
  <si>
    <t>（奨学金名4）①現在受給中、申請中及び申請予定のもの　受給期間　月（至）　</t>
  </si>
  <si>
    <t>（奨学金名4）①現在受給中、申請中及び申請予定のもの　状況　</t>
  </si>
  <si>
    <t>（奨学金名1）　②前年度まで受給していたもの　</t>
  </si>
  <si>
    <t>（奨学金名1）　②前年度まで受給していたもの　支給団体名</t>
  </si>
  <si>
    <t>（奨学金名1）　②前年度まで受給していたもの　（給与・貸与の別）</t>
  </si>
  <si>
    <t>（奨学金名1）　②前年度まで受給していたもの　年額</t>
  </si>
  <si>
    <t>（奨学金名1）　②前年度まで受給していたもの　受給期間　年（自）</t>
  </si>
  <si>
    <t>（奨学金名1）　②前年度まで受給していたもの　受給期間　月（自）</t>
  </si>
  <si>
    <t>（奨学金名1）　②前年度まで受給していたもの　受給期間　年（至）</t>
  </si>
  <si>
    <t>（奨学金名1）　②前年度まで受給していたもの　受給期間　月（至）</t>
  </si>
  <si>
    <t>（奨学金名2）　②前年度まで受給していたもの　　</t>
  </si>
  <si>
    <t>（奨学金名2）　②前年度まで受給していたもの　支給団体名</t>
  </si>
  <si>
    <t>（奨学金名2）　②前年度まで受給していたもの　（給与・貸与の別）　</t>
  </si>
  <si>
    <t>（奨学金名2）　②前年度まで受給していたもの　年額</t>
  </si>
  <si>
    <t>（奨学金名2）　②前年度まで受給していたもの　受給期間　年（自）</t>
  </si>
  <si>
    <t>（奨学金名2）　②前年度まで受給していたもの　受給期間　月（自）　</t>
  </si>
  <si>
    <t>（奨学金名2）　②前年度まで受給していたもの　受給期間　年（至）　</t>
  </si>
  <si>
    <t>８.申請書の経済状況　（3）奨学金の受給状況　②前年度まで受給していたもの　（奨学金名2）　受給期間　月（至）</t>
  </si>
  <si>
    <t>（奨学金名2）　②前年度まで受給していたもの　　受給期間　月（至）</t>
  </si>
  <si>
    <t>（奨学金名3）　②前年度まで受給していたもの　</t>
  </si>
  <si>
    <t>（奨学金名3）　②前年度まで受給していたもの　支給団体名</t>
  </si>
  <si>
    <t>（奨学金名3）　②前年度まで受給していたもの　（給与・貸与の別）</t>
  </si>
  <si>
    <t>（奨学金名3）　②前年度まで受給していたもの　年額</t>
  </si>
  <si>
    <t>（奨学金名3）　②前年度まで受給していたもの　受給期間　年（自）</t>
  </si>
  <si>
    <t>（奨学金名3）　②前年度まで受給していたもの　受給期間　月（自）</t>
  </si>
  <si>
    <t>（奨学金名3）　②前年度まで受給していたもの　受給期間　年（至）</t>
  </si>
  <si>
    <t>（奨学金名3）　②前年度まで受給していたもの　受給期間　月（至）</t>
  </si>
  <si>
    <t>（奨学金名4）　②前年度まで受給していたもの　　</t>
  </si>
  <si>
    <t>（奨学金名4）　②前年度まで受給していたもの　支給団体名</t>
  </si>
  <si>
    <t>（奨学金名4）　②前年度まで受給していたもの　（給与・貸与の別）　</t>
  </si>
  <si>
    <t>（奨学金名4）　②前年度まで受給していたもの　年額　</t>
  </si>
  <si>
    <t>（奨学金名4）　②前年度まで受給していたもの　受給期間　年（自）　</t>
  </si>
  <si>
    <t>８.申請書の経済状況　（3）奨学金の受給状況　②前年度まで受給していたもの　（奨学金名4）　受給期間　月（自）</t>
  </si>
  <si>
    <t>８.申請書の経済状況　（3）奨学金の受給状況　②前年度まで受給していたもの　（奨学金名4）　受給期間　年（至）</t>
  </si>
  <si>
    <t>８.申請書の経済状況　（3）奨学金の受給状況　②前年度まで受給していたもの　（奨学金名4）　受給期間　月（至）</t>
  </si>
  <si>
    <t>８.申請書の経済状況　（3）奨学金の受給状況　②前年度まで受給していたもの　（奨学金名5）　受給期間　年（至）</t>
  </si>
  <si>
    <t>８.申請書の経済状況　（3）奨学金の受給状況　②前年度まで受給していたもの　（奨学金名5）　受給期間　月（至）</t>
  </si>
  <si>
    <t>８.申請書の経済状況　（3）奨学金の受給状況　②前年度まで受給していたもの　（奨学金名5）　受給期間　月（自）</t>
  </si>
  <si>
    <t>（奨学金名4）　②前年度まで受給していたもの　受給期間　月（至）</t>
  </si>
  <si>
    <t>（奨学金名5）　②前年度まで受給していたもの　　</t>
  </si>
  <si>
    <t>（奨学金名5）　②前年度まで受給していたもの　支給団体名　</t>
  </si>
  <si>
    <t>（奨学金名5）　②前年度まで受給していたもの　（給与・貸与の別）</t>
  </si>
  <si>
    <t>（奨学金名5）　②前年度まで受給していたもの　年額　</t>
  </si>
  <si>
    <t>（奨学金名5）　②前年度まで受給していたもの　受給期間　年（自）</t>
  </si>
  <si>
    <t>（奨学金名5）　②前年度まで受給していたもの　受給期間　月（自）　</t>
  </si>
  <si>
    <t>（奨学金名5）　②前年度まで受給していたもの　受給期間　年（至）　</t>
  </si>
  <si>
    <t>（奨学金名5）　②前年度まで受給していたもの　受給期間　月（至）</t>
  </si>
  <si>
    <t>　①　将来計画（手書き+入力)</t>
  </si>
  <si>
    <t>１０．将来の計画</t>
  </si>
  <si>
    <t>　②　その理由や準備している内容（手書き）</t>
  </si>
  <si>
    <t>１０．将来の計画</t>
  </si>
  <si>
    <t>＜大学院生用＞</t>
  </si>
  <si>
    <t>＜学部生用＞　</t>
  </si>
  <si>
    <t>　①　指導担当教員の氏名・役職</t>
  </si>
  <si>
    <t>②　研究テーマ（手書き+入力)</t>
  </si>
  <si>
    <t>③　研究の背景（手書き)</t>
  </si>
  <si>
    <t>④　研究の目的（手書き)</t>
  </si>
  <si>
    <t>⑤　研究のスケジュール（手書き)</t>
  </si>
  <si>
    <t>⑥　研究の成果（手書き)</t>
  </si>
  <si>
    <t>⑦　学業修了後の進路（手書き)</t>
  </si>
  <si>
    <t>　以下の学生は、学業、人物ともに優秀で、かつ、学費の援助をすることが必要であると認められますので、貴財団の奨学生候補者として推薦いたします。
　なお、奨学生として採用された場合には、貴財団の諸規程を遵守し、またもし給与停止の要件に奨学生が該当したときは、その旨を遅滞なく貴財団に連絡することを確約します。</t>
  </si>
  <si>
    <t>○奨学生候補者</t>
  </si>
  <si>
    <t>学部／研究科</t>
  </si>
  <si>
    <t>フリガナ</t>
  </si>
  <si>
    <t>氏　　　　名</t>
  </si>
  <si>
    <t>学科／課程</t>
  </si>
  <si>
    <t>　　／専攻</t>
  </si>
  <si>
    <t>学年</t>
  </si>
  <si>
    <t>以　上</t>
  </si>
  <si>
    <t>指導担当教員所見</t>
  </si>
  <si>
    <t>　以下の内容は、貴財団の奨学生候補者本人に面接したうえでの所見です。</t>
  </si>
  <si>
    <t>※ 「指導担当教員」は、学部生にあっては1年次のクラス担当教員やゼミ指導教員等を指します。</t>
  </si>
  <si>
    <t>個人情報の利用に関する同意書</t>
  </si>
  <si>
    <t>１．個人情報の取得
　本財団では、個人情報の利用目的を明らかにし、本人の意思で提供された情報を取り扱います。</t>
  </si>
  <si>
    <t>　公益財団法人　日本証券奨学財団は、個人情報を以下のとおり取り扱います。
　奨学生願書に記載された個人情報は、奨学生の選考、結果の通知、採用後の各種通知・連絡のみに使用し、他の目的には一切使用いたしません。なお、奨学生に採用された場合は、願書に記載された個人情報のうち、氏名、年齢、性別、大学名、所属学部・研究科、研究テーマ及び修了後の進路等の情報を用いて作成した名簿等を奨学生、同友会員、大学関係者、財団の役員・評議員・委員等の関係者に配付する等個人情報の提供を行います。</t>
  </si>
  <si>
    <t>２．個人情報の利用目的
　本財団が取り扱う個人情報は、その利用目的の範囲内でのみ利用します。
　また、利用目的を遂行するために業務委託する場合並びに法令等の定めに基づく場合や、人の生命、身体または財産の保護のために必要とする場合を除いて個人情報を第三者へ提供することは致しません。</t>
  </si>
  <si>
    <t>３．管理体制
（１）すべての個人情報は、不正アクセス、盗難、持出し等による、紛失、破壊、改ざん及び漏え
　い等が発生しないように適正に管理し、必要な予防・是正等適切な安全管理措置を講じます。
（２）個人情報をもとに、利用目的内の業務を外部に委託する場合は、その業者と個人情報取扱契
　約書を締結するとともに、適正な管理が行われるよう管理・監督する。
（３）個人情報の本人による開示・訂正、利用停止等の取扱いに関する問合せは、随時受付け、適
　切に対応します。
（４）本財団では、「個人情報の保護に関する法律」及びその他の規則に則って業務運営に務めて
　参ります。
（５）個人情報保護の管理体制については、事業やそれを取り巻く法令等の環境の変化等に応じ
　て、継続的に見直し、改善いたします。</t>
  </si>
  <si>
    <t>理　事　長　殿</t>
  </si>
  <si>
    <t>２０１９年　　月　　日</t>
  </si>
  <si>
    <t>私に関する個人情報を上記のとおり取り扱うことに同意します。</t>
  </si>
  <si>
    <t>本人署名</t>
  </si>
  <si>
    <t>㊞</t>
  </si>
  <si>
    <t>提出書類一覧（確認用）</t>
  </si>
  <si>
    <t>確認
✔</t>
  </si>
  <si>
    <t>１． 奨学生願書本文</t>
  </si>
  <si>
    <t>（注）記載事項に漏れや誤りがないよう、再度確認してください。</t>
  </si>
  <si>
    <t>２． 成績証明書</t>
  </si>
  <si>
    <t>（注）直近の年の原本又は写し</t>
  </si>
  <si>
    <t>又は在留カードの写し若しくは特別永住者証明書の写し</t>
  </si>
  <si>
    <t>（注）現住所と異なる場合は、大学が発行する「居住証明書」を添付</t>
  </si>
  <si>
    <t>（注）上記の書類は、一切返却いたしません。</t>
  </si>
  <si>
    <t>２０１９年　　月　　日</t>
  </si>
  <si>
    <t>（注）奨学生候補者の学業、人物、将来性などについての所見を記載願います。</t>
  </si>
  <si>
    <t>大 学 名</t>
  </si>
  <si>
    <t>奨学生候補者推薦状</t>
  </si>
  <si>
    <t>大　学　名　　　　　　　　　　　　　　　</t>
  </si>
  <si>
    <t>学（総）長　　　　　　　　　　　　　　㊞</t>
  </si>
  <si>
    <t>大　学　名　　　　　　　　　  　  　　　　</t>
  </si>
  <si>
    <t>役　職　名　　　　　　　　　  　  　　　　</t>
  </si>
  <si>
    <t>提　 出　 書　 類</t>
  </si>
  <si>
    <t xml:space="preserve"> 〇写真１枚（願書貼付）</t>
  </si>
  <si>
    <t xml:space="preserve"> 〇奨学生候補者推薦状</t>
  </si>
  <si>
    <t xml:space="preserve"> 〇指導担当教員所見</t>
  </si>
  <si>
    <t>た全員が掲載されたもの）</t>
  </si>
  <si>
    <r>
      <rPr>
        <sz val="11.5"/>
        <color indexed="8"/>
        <rFont val="游明朝"/>
        <family val="1"/>
      </rPr>
      <t xml:space="preserve"> 　フリガナ</t>
    </r>
    <r>
      <rPr>
        <u val="single"/>
        <sz val="11.5"/>
        <color indexed="8"/>
        <rFont val="游明朝"/>
        <family val="1"/>
      </rPr>
      <t xml:space="preserve">
指導担当教員　　　　　　　　    　　　　㊞</t>
    </r>
  </si>
  <si>
    <t>（本人との関係　　　　　　　　　　　　）</t>
  </si>
  <si>
    <t>３． 住民票（直前6カ月以内発行のもの）の写し（家族の状況欄に記載され</t>
  </si>
  <si>
    <t>４． 個人情報の利用に関する同意書</t>
  </si>
  <si>
    <t>いずれか等を記入
自営
勤務
無職
学生</t>
  </si>
  <si>
    <t>扶養者は
空欄
またはいずれか等を入力
同居
別居　</t>
  </si>
  <si>
    <t>いずれか等を入力
同居
別居</t>
  </si>
  <si>
    <t>誰または
どこからか記入</t>
  </si>
  <si>
    <t>データリンク</t>
  </si>
  <si>
    <t>※入力した文章と同じ文章を、次ページの「①将来計画」に手書きで記入してください。</t>
  </si>
  <si>
    <t>※入力した文章と同じ文章を、次ページの「②研究テーマ」に手書きで記入してください。</t>
  </si>
  <si>
    <t>（注）受給が決定したものは受給前であっても「受給中」と記入してください。</t>
  </si>
  <si>
    <t>＜見本はないページですが、入力してください。＞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</si>
</sst>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 numFmtId="178" formatCode="yyyy&quot;年&quot;m&quot;月&quot;;@"/>
    <numFmt numFmtId="179" formatCode="000\-0000"/>
    <numFmt numFmtId="180" formatCode="000\-000\-0000"/>
    <numFmt numFmtId="181" formatCode="[$-411]ggge&quot;年&quot;m&quot;月&quot;d&quot;日&quot;;@"/>
    <numFmt numFmtId="182" formatCode="[$-411]ge\.m\.d;@"/>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yyyy/m/d;@"/>
    <numFmt numFmtId="189" formatCode="000\-0000\-0000"/>
    <numFmt numFmtId="190" formatCode="###0&quot;年&quot;"/>
    <numFmt numFmtId="191" formatCode="#0&quot;日&quot;"/>
    <numFmt numFmtId="192" formatCode="#0&quot;月&quot;"/>
    <numFmt numFmtId="193" formatCode="###0&quot;号室&quot;"/>
    <numFmt numFmtId="194" formatCode="0;;;@"/>
    <numFmt numFmtId="195" formatCode="[DBNum3][$-411]0"/>
  </numFmts>
  <fonts count="95">
    <font>
      <sz val="11"/>
      <color theme="1"/>
      <name val="Calibri"/>
      <family val="3"/>
    </font>
    <font>
      <sz val="11"/>
      <color indexed="8"/>
      <name val="ＭＳ Ｐゴシック"/>
      <family val="3"/>
    </font>
    <font>
      <sz val="6"/>
      <name val="游ゴシック"/>
      <family val="3"/>
    </font>
    <font>
      <sz val="6"/>
      <name val="ＭＳ Ｐゴシック"/>
      <family val="3"/>
    </font>
    <font>
      <sz val="11"/>
      <name val="ＭＳ Ｐゴシック"/>
      <family val="3"/>
    </font>
    <font>
      <sz val="9"/>
      <color indexed="8"/>
      <name val="游明朝"/>
      <family val="1"/>
    </font>
    <font>
      <sz val="8"/>
      <color indexed="8"/>
      <name val="游明朝"/>
      <family val="1"/>
    </font>
    <font>
      <sz val="8.5"/>
      <color indexed="8"/>
      <name val="游明朝"/>
      <family val="1"/>
    </font>
    <font>
      <sz val="10"/>
      <name val="游明朝"/>
      <family val="1"/>
    </font>
    <font>
      <sz val="11"/>
      <name val="游ゴシック"/>
      <family val="3"/>
    </font>
    <font>
      <sz val="11.5"/>
      <color indexed="8"/>
      <name val="游明朝"/>
      <family val="1"/>
    </font>
    <font>
      <u val="single"/>
      <sz val="11.5"/>
      <color indexed="8"/>
      <name val="游明朝"/>
      <family val="1"/>
    </font>
    <font>
      <sz val="11"/>
      <color indexed="8"/>
      <name val="游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u val="single"/>
      <sz val="11"/>
      <color indexed="30"/>
      <name val="游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游明朝"/>
      <family val="1"/>
    </font>
    <font>
      <sz val="10"/>
      <color indexed="8"/>
      <name val="游明朝"/>
      <family val="1"/>
    </font>
    <font>
      <sz val="6"/>
      <color indexed="8"/>
      <name val="游明朝"/>
      <family val="1"/>
    </font>
    <font>
      <b/>
      <sz val="10"/>
      <color indexed="8"/>
      <name val="游明朝"/>
      <family val="1"/>
    </font>
    <font>
      <sz val="10"/>
      <color indexed="8"/>
      <name val="游ゴシック"/>
      <family val="3"/>
    </font>
    <font>
      <sz val="10"/>
      <color indexed="8"/>
      <name val="ＭＳ 明朝"/>
      <family val="1"/>
    </font>
    <font>
      <sz val="18"/>
      <color indexed="8"/>
      <name val="游明朝"/>
      <family val="1"/>
    </font>
    <font>
      <b/>
      <sz val="11"/>
      <color indexed="8"/>
      <name val="游ゴシック"/>
      <family val="3"/>
    </font>
    <font>
      <sz val="11"/>
      <color indexed="10"/>
      <name val="游ゴシック"/>
      <family val="3"/>
    </font>
    <font>
      <sz val="10"/>
      <color indexed="8"/>
      <name val="ＭＳ Ｐゴシック"/>
      <family val="3"/>
    </font>
    <font>
      <sz val="9.5"/>
      <color indexed="8"/>
      <name val="游明朝"/>
      <family val="1"/>
    </font>
    <font>
      <sz val="10.5"/>
      <color indexed="8"/>
      <name val="游明朝"/>
      <family val="1"/>
    </font>
    <font>
      <sz val="10.55"/>
      <color indexed="8"/>
      <name val="游明朝"/>
      <family val="1"/>
    </font>
    <font>
      <b/>
      <sz val="12"/>
      <color indexed="8"/>
      <name val="游明朝"/>
      <family val="1"/>
    </font>
    <font>
      <sz val="12"/>
      <color indexed="8"/>
      <name val="游明朝"/>
      <family val="1"/>
    </font>
    <font>
      <sz val="14"/>
      <color indexed="8"/>
      <name val="ＭＳ ゴシック"/>
      <family val="3"/>
    </font>
    <font>
      <sz val="12"/>
      <color indexed="8"/>
      <name val="ＭＳ ゴシック"/>
      <family val="3"/>
    </font>
    <font>
      <sz val="14.5"/>
      <color indexed="8"/>
      <name val="ＭＳ ゴシック"/>
      <family val="3"/>
    </font>
    <font>
      <b/>
      <sz val="15.5"/>
      <color indexed="8"/>
      <name val="游ゴシック"/>
      <family val="3"/>
    </font>
    <font>
      <b/>
      <sz val="18"/>
      <color indexed="8"/>
      <name val="游明朝"/>
      <family val="1"/>
    </font>
    <font>
      <sz val="9"/>
      <name val="Meiryo UI"/>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8"/>
      <color theme="1"/>
      <name val="游明朝"/>
      <family val="1"/>
    </font>
    <font>
      <sz val="11"/>
      <color theme="1"/>
      <name val="游明朝"/>
      <family val="1"/>
    </font>
    <font>
      <sz val="9"/>
      <color theme="1"/>
      <name val="游明朝"/>
      <family val="1"/>
    </font>
    <font>
      <sz val="10"/>
      <color theme="1"/>
      <name val="游明朝"/>
      <family val="1"/>
    </font>
    <font>
      <sz val="6"/>
      <color theme="1"/>
      <name val="游明朝"/>
      <family val="1"/>
    </font>
    <font>
      <b/>
      <sz val="10"/>
      <color theme="1"/>
      <name val="游明朝"/>
      <family val="1"/>
    </font>
    <font>
      <sz val="10"/>
      <color theme="1"/>
      <name val="Calibri"/>
      <family val="3"/>
    </font>
    <font>
      <sz val="10"/>
      <color theme="1"/>
      <name val="ＭＳ 明朝"/>
      <family val="1"/>
    </font>
    <font>
      <sz val="18"/>
      <color theme="1"/>
      <name val="游明朝"/>
      <family val="1"/>
    </font>
    <font>
      <b/>
      <sz val="11"/>
      <color theme="1"/>
      <name val="Calibri"/>
      <family val="3"/>
    </font>
    <font>
      <sz val="11"/>
      <color rgb="FFFF0000"/>
      <name val="Calibri"/>
      <family val="3"/>
    </font>
    <font>
      <sz val="10"/>
      <color theme="1"/>
      <name val="ＭＳ Ｐゴシック"/>
      <family val="3"/>
    </font>
    <font>
      <sz val="11.5"/>
      <color theme="1"/>
      <name val="游明朝"/>
      <family val="1"/>
    </font>
    <font>
      <sz val="9.5"/>
      <color theme="1"/>
      <name val="游明朝"/>
      <family val="1"/>
    </font>
    <font>
      <sz val="10.5"/>
      <color theme="1"/>
      <name val="游明朝"/>
      <family val="1"/>
    </font>
    <font>
      <sz val="10.55"/>
      <color theme="1"/>
      <name val="游明朝"/>
      <family val="1"/>
    </font>
    <font>
      <b/>
      <sz val="12"/>
      <color theme="1"/>
      <name val="游明朝"/>
      <family val="1"/>
    </font>
    <font>
      <sz val="12"/>
      <color theme="1"/>
      <name val="游明朝"/>
      <family val="1"/>
    </font>
    <font>
      <sz val="11"/>
      <name val="Calibri"/>
      <family val="3"/>
    </font>
    <font>
      <sz val="8.5"/>
      <color theme="1"/>
      <name val="游明朝"/>
      <family val="1"/>
    </font>
    <font>
      <b/>
      <sz val="15.5"/>
      <color theme="1"/>
      <name val="游ゴシック"/>
      <family val="3"/>
    </font>
    <font>
      <b/>
      <sz val="18"/>
      <color theme="1"/>
      <name val="游明朝"/>
      <family val="1"/>
    </font>
    <font>
      <sz val="14.5"/>
      <color theme="1"/>
      <name val="ＭＳ ゴシック"/>
      <family val="3"/>
    </font>
    <font>
      <u val="single"/>
      <sz val="11.5"/>
      <color theme="1"/>
      <name val="游明朝"/>
      <family val="1"/>
    </font>
    <font>
      <sz val="12"/>
      <color theme="1"/>
      <name val="ＭＳ ゴシック"/>
      <family val="3"/>
    </font>
    <font>
      <sz val="14"/>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right style="dotted"/>
      <top style="thin"/>
      <bottom/>
    </border>
    <border>
      <left style="thin"/>
      <right/>
      <top>
        <color indexed="63"/>
      </top>
      <bottom style="dotted"/>
    </border>
    <border>
      <left/>
      <right/>
      <top>
        <color indexed="63"/>
      </top>
      <bottom style="dotted"/>
    </border>
    <border>
      <left/>
      <right style="thin"/>
      <top>
        <color indexed="63"/>
      </top>
      <bottom style="dott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tted"/>
      <right>
        <color indexed="63"/>
      </right>
      <top style="thin"/>
      <bottom/>
    </border>
    <border>
      <left style="dotted"/>
      <right>
        <color indexed="63"/>
      </right>
      <top/>
      <bottom style="thin"/>
    </border>
    <border>
      <left style="dotted"/>
      <right style="dotted"/>
      <top style="dotted"/>
      <bottom style="thin"/>
    </border>
    <border>
      <left style="dotted"/>
      <right style="thin"/>
      <top style="dotted"/>
      <bottom style="thin"/>
    </border>
    <border>
      <left style="thin"/>
      <right style="dotted"/>
      <top style="dotted"/>
      <bottom style="thin"/>
    </border>
    <border>
      <left style="dotted"/>
      <right style="dotted"/>
      <top style="thin"/>
      <bottom/>
    </border>
    <border>
      <left/>
      <right style="dotted"/>
      <top/>
      <bottom style="thin"/>
    </border>
    <border>
      <left style="dotted"/>
      <right style="dotted"/>
      <top/>
      <bottom style="thin"/>
    </border>
    <border>
      <left style="dotted"/>
      <right style="thin"/>
      <top style="thin"/>
      <bottom/>
    </border>
    <border>
      <left style="dotted"/>
      <right style="thin"/>
      <top/>
      <bottom style="thin"/>
    </border>
    <border>
      <left style="thin"/>
      <right style="dotted"/>
      <top style="thin"/>
      <bottom/>
    </border>
    <border>
      <left style="thin"/>
      <right style="dotted"/>
      <top/>
      <bottom style="thin"/>
    </border>
    <border>
      <left style="thin"/>
      <right/>
      <top style="thin"/>
      <bottom style="hair"/>
    </border>
    <border>
      <left/>
      <right style="thin"/>
      <top style="thin"/>
      <bottom style="hair"/>
    </border>
    <border>
      <left style="thin"/>
      <right/>
      <top style="hair"/>
      <bottom style="thin"/>
    </border>
    <border>
      <left/>
      <right style="thin"/>
      <top style="hair"/>
      <bottom style="thin"/>
    </border>
    <border>
      <left/>
      <right style="dotted"/>
      <top style="thin"/>
      <bottom style="thin"/>
    </border>
    <border>
      <left style="dotted"/>
      <right>
        <color indexed="63"/>
      </right>
      <top style="thin"/>
      <bottom style="thin"/>
    </border>
    <border>
      <left/>
      <right style="dashed"/>
      <top/>
      <bottom style="thin"/>
    </border>
    <border>
      <left style="dashed"/>
      <right/>
      <top/>
      <bottom style="thin"/>
    </border>
    <border>
      <left/>
      <right style="dashed"/>
      <top style="thin"/>
      <bottom/>
    </border>
    <border>
      <left style="dashed"/>
      <right/>
      <top style="thin"/>
      <bottom/>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4" fillId="0" borderId="0">
      <alignment vertical="center"/>
      <protection/>
    </xf>
    <xf numFmtId="0" fontId="4" fillId="0" borderId="0">
      <alignment/>
      <protection/>
    </xf>
    <xf numFmtId="0" fontId="68" fillId="32" borderId="0" applyNumberFormat="0" applyBorder="0" applyAlignment="0" applyProtection="0"/>
  </cellStyleXfs>
  <cellXfs count="501">
    <xf numFmtId="0" fontId="0" fillId="0" borderId="0" xfId="0" applyFont="1" applyAlignment="1">
      <alignment vertical="center"/>
    </xf>
    <xf numFmtId="0" fontId="69" fillId="0" borderId="0" xfId="0" applyFont="1" applyAlignment="1">
      <alignment horizontal="right" vertical="center"/>
    </xf>
    <xf numFmtId="0" fontId="70" fillId="0" borderId="10" xfId="0" applyFont="1" applyBorder="1" applyAlignment="1">
      <alignment vertical="center"/>
    </xf>
    <xf numFmtId="0" fontId="70" fillId="0" borderId="0" xfId="0" applyFont="1" applyAlignment="1">
      <alignment vertical="center"/>
    </xf>
    <xf numFmtId="0" fontId="69" fillId="0" borderId="0" xfId="0" applyFont="1" applyAlignment="1">
      <alignment vertical="center"/>
    </xf>
    <xf numFmtId="0" fontId="71" fillId="0" borderId="0" xfId="0" applyFont="1" applyAlignment="1">
      <alignment vertical="center"/>
    </xf>
    <xf numFmtId="0" fontId="70" fillId="0" borderId="11" xfId="0" applyFont="1" applyBorder="1" applyAlignment="1">
      <alignment vertical="center"/>
    </xf>
    <xf numFmtId="0" fontId="70" fillId="0" borderId="0" xfId="0" applyFont="1" applyAlignment="1">
      <alignment horizontal="center" vertical="center"/>
    </xf>
    <xf numFmtId="0" fontId="72" fillId="0" borderId="10" xfId="0" applyFont="1" applyBorder="1" applyAlignment="1">
      <alignment vertical="top"/>
    </xf>
    <xf numFmtId="0" fontId="72" fillId="0" borderId="11" xfId="0" applyFont="1" applyBorder="1" applyAlignment="1">
      <alignment vertical="top"/>
    </xf>
    <xf numFmtId="0" fontId="73" fillId="0" borderId="0" xfId="0" applyFont="1" applyAlignment="1">
      <alignment vertical="center"/>
    </xf>
    <xf numFmtId="0" fontId="72" fillId="0" borderId="0" xfId="0" applyFont="1" applyAlignment="1">
      <alignment vertical="center"/>
    </xf>
    <xf numFmtId="0" fontId="72" fillId="0" borderId="12" xfId="0" applyFont="1" applyBorder="1" applyAlignment="1">
      <alignment vertical="center"/>
    </xf>
    <xf numFmtId="0" fontId="72" fillId="0" borderId="10" xfId="0" applyFont="1" applyBorder="1" applyAlignment="1">
      <alignment vertical="center"/>
    </xf>
    <xf numFmtId="0" fontId="72" fillId="0" borderId="11" xfId="0" applyFont="1" applyBorder="1" applyAlignment="1">
      <alignment vertical="center"/>
    </xf>
    <xf numFmtId="0" fontId="72" fillId="0" borderId="13" xfId="0" applyFont="1" applyBorder="1" applyAlignment="1">
      <alignment vertical="center"/>
    </xf>
    <xf numFmtId="0" fontId="72" fillId="0" borderId="14" xfId="0" applyFont="1" applyBorder="1" applyAlignment="1">
      <alignment vertical="center"/>
    </xf>
    <xf numFmtId="0" fontId="74" fillId="0" borderId="0" xfId="0" applyFont="1" applyAlignment="1">
      <alignment vertical="center"/>
    </xf>
    <xf numFmtId="0" fontId="74" fillId="0" borderId="0" xfId="0" applyFont="1" applyAlignment="1">
      <alignment horizontal="center" vertical="center"/>
    </xf>
    <xf numFmtId="0" fontId="72"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2" fillId="0" borderId="13" xfId="0" applyFont="1" applyBorder="1" applyAlignment="1">
      <alignment vertical="top"/>
    </xf>
    <xf numFmtId="0" fontId="72" fillId="0" borderId="0" xfId="0" applyFont="1" applyAlignment="1">
      <alignment vertical="top"/>
    </xf>
    <xf numFmtId="0" fontId="72" fillId="0" borderId="14" xfId="0" applyFont="1" applyBorder="1" applyAlignment="1">
      <alignment vertical="top"/>
    </xf>
    <xf numFmtId="0" fontId="71" fillId="0" borderId="12" xfId="0" applyFont="1" applyBorder="1" applyAlignment="1">
      <alignment vertical="top"/>
    </xf>
    <xf numFmtId="0" fontId="72" fillId="0" borderId="0" xfId="0" applyFont="1" applyAlignment="1">
      <alignment vertical="center"/>
    </xf>
    <xf numFmtId="0" fontId="75" fillId="0" borderId="11" xfId="0" applyFont="1" applyBorder="1" applyAlignment="1">
      <alignment vertical="top" wrapText="1"/>
    </xf>
    <xf numFmtId="0" fontId="75" fillId="0" borderId="14" xfId="0" applyFont="1" applyBorder="1" applyAlignment="1">
      <alignment vertical="top" wrapText="1"/>
    </xf>
    <xf numFmtId="0" fontId="76" fillId="0" borderId="0" xfId="0" applyFont="1" applyAlignment="1">
      <alignment vertical="center"/>
    </xf>
    <xf numFmtId="0" fontId="76" fillId="0" borderId="16" xfId="0" applyFont="1" applyBorder="1" applyAlignment="1">
      <alignment vertical="center"/>
    </xf>
    <xf numFmtId="0" fontId="75" fillId="0" borderId="17" xfId="0" applyFont="1" applyBorder="1" applyAlignment="1">
      <alignment vertical="top" wrapText="1"/>
    </xf>
    <xf numFmtId="0" fontId="76" fillId="0" borderId="10" xfId="0" applyFont="1" applyBorder="1" applyAlignment="1">
      <alignment vertical="center"/>
    </xf>
    <xf numFmtId="0" fontId="72" fillId="0" borderId="18" xfId="0" applyFont="1" applyBorder="1" applyAlignment="1">
      <alignment vertical="top" wrapText="1"/>
    </xf>
    <xf numFmtId="0" fontId="72" fillId="0" borderId="19" xfId="0" applyFont="1" applyBorder="1" applyAlignment="1">
      <alignment vertical="top"/>
    </xf>
    <xf numFmtId="0" fontId="72" fillId="0" borderId="20" xfId="0" applyFont="1" applyBorder="1" applyAlignment="1">
      <alignment vertical="top"/>
    </xf>
    <xf numFmtId="0" fontId="72" fillId="0" borderId="21" xfId="0" applyFont="1" applyBorder="1" applyAlignment="1">
      <alignment vertical="top"/>
    </xf>
    <xf numFmtId="0" fontId="72" fillId="0" borderId="22" xfId="0" applyFont="1" applyBorder="1" applyAlignment="1">
      <alignment vertical="top"/>
    </xf>
    <xf numFmtId="0" fontId="72" fillId="0" borderId="23" xfId="0" applyFont="1" applyBorder="1" applyAlignment="1">
      <alignment vertical="top"/>
    </xf>
    <xf numFmtId="0" fontId="72" fillId="0" borderId="24" xfId="0" applyFont="1" applyBorder="1" applyAlignment="1">
      <alignment vertical="top"/>
    </xf>
    <xf numFmtId="0" fontId="72" fillId="0" borderId="25" xfId="0" applyFont="1" applyBorder="1" applyAlignment="1">
      <alignment vertical="top"/>
    </xf>
    <xf numFmtId="0" fontId="72" fillId="0" borderId="26" xfId="0" applyFont="1" applyBorder="1" applyAlignment="1">
      <alignment vertical="top"/>
    </xf>
    <xf numFmtId="0" fontId="72" fillId="0" borderId="27" xfId="0" applyFont="1" applyBorder="1" applyAlignment="1">
      <alignment vertical="center"/>
    </xf>
    <xf numFmtId="0" fontId="72" fillId="0" borderId="11" xfId="0" applyFont="1" applyBorder="1" applyAlignment="1">
      <alignment horizontal="right" vertical="center"/>
    </xf>
    <xf numFmtId="0" fontId="70" fillId="0" borderId="0" xfId="0" applyFont="1" applyAlignment="1">
      <alignment horizontal="left" vertical="center"/>
    </xf>
    <xf numFmtId="0" fontId="72" fillId="0" borderId="0" xfId="0" applyFont="1" applyAlignment="1">
      <alignment horizontal="center" vertical="center"/>
    </xf>
    <xf numFmtId="0" fontId="71" fillId="0" borderId="0" xfId="0" applyFont="1" applyAlignment="1">
      <alignment horizontal="center" vertical="center"/>
    </xf>
    <xf numFmtId="0" fontId="77" fillId="0" borderId="0" xfId="0" applyFont="1" applyAlignment="1">
      <alignment horizontal="center" vertical="center"/>
    </xf>
    <xf numFmtId="0" fontId="72" fillId="0" borderId="28" xfId="0" applyFont="1" applyBorder="1" applyAlignment="1">
      <alignment vertical="top" wrapText="1"/>
    </xf>
    <xf numFmtId="0" fontId="72" fillId="0" borderId="29" xfId="0" applyFont="1" applyBorder="1" applyAlignment="1">
      <alignment vertical="top"/>
    </xf>
    <xf numFmtId="0" fontId="72" fillId="0" borderId="30" xfId="0" applyFont="1" applyBorder="1" applyAlignment="1">
      <alignment vertical="top"/>
    </xf>
    <xf numFmtId="0" fontId="72" fillId="0" borderId="15" xfId="0" applyFont="1" applyBorder="1" applyAlignment="1">
      <alignment vertical="top" wrapText="1"/>
    </xf>
    <xf numFmtId="0" fontId="72" fillId="0" borderId="16" xfId="0" applyFont="1" applyBorder="1" applyAlignment="1">
      <alignment vertical="top" wrapText="1"/>
    </xf>
    <xf numFmtId="0" fontId="72" fillId="0" borderId="12" xfId="0" applyFont="1" applyBorder="1" applyAlignment="1">
      <alignment vertical="top"/>
    </xf>
    <xf numFmtId="0" fontId="72" fillId="0" borderId="0" xfId="0" applyFont="1" applyAlignment="1">
      <alignment horizontal="center" vertical="center"/>
    </xf>
    <xf numFmtId="0" fontId="70" fillId="0" borderId="31" xfId="0" applyFont="1" applyBorder="1" applyAlignment="1">
      <alignment vertical="center"/>
    </xf>
    <xf numFmtId="0" fontId="72" fillId="0" borderId="15" xfId="0" applyFont="1" applyBorder="1" applyAlignment="1">
      <alignment horizontal="center" vertical="center"/>
    </xf>
    <xf numFmtId="0" fontId="72" fillId="0" borderId="32" xfId="0" applyFont="1" applyBorder="1" applyAlignment="1">
      <alignment horizontal="center" vertical="center"/>
    </xf>
    <xf numFmtId="0" fontId="73" fillId="0" borderId="0" xfId="0" applyFont="1" applyAlignment="1">
      <alignment horizontal="right" vertical="center"/>
    </xf>
    <xf numFmtId="0" fontId="70" fillId="0" borderId="32" xfId="0" applyFont="1" applyBorder="1" applyAlignment="1">
      <alignment vertical="center"/>
    </xf>
    <xf numFmtId="0" fontId="70" fillId="0" borderId="12" xfId="0" applyFont="1" applyBorder="1" applyAlignment="1">
      <alignment vertical="center"/>
    </xf>
    <xf numFmtId="0" fontId="73" fillId="0" borderId="10" xfId="0" applyFont="1" applyBorder="1" applyAlignment="1">
      <alignment vertical="center"/>
    </xf>
    <xf numFmtId="0" fontId="73" fillId="0" borderId="11" xfId="0" applyFont="1" applyBorder="1" applyAlignment="1">
      <alignment vertical="center"/>
    </xf>
    <xf numFmtId="0" fontId="70" fillId="0" borderId="15" xfId="0" applyFont="1" applyBorder="1" applyAlignment="1">
      <alignment vertical="center"/>
    </xf>
    <xf numFmtId="0" fontId="70" fillId="0" borderId="16" xfId="0" applyFont="1" applyBorder="1" applyAlignment="1">
      <alignment vertical="center"/>
    </xf>
    <xf numFmtId="0" fontId="70" fillId="0" borderId="17" xfId="0" applyFont="1" applyBorder="1" applyAlignment="1">
      <alignment vertical="center"/>
    </xf>
    <xf numFmtId="0" fontId="70" fillId="0" borderId="33" xfId="0" applyFont="1" applyBorder="1" applyAlignment="1">
      <alignment vertical="center"/>
    </xf>
    <xf numFmtId="0" fontId="70" fillId="0" borderId="34" xfId="0" applyFont="1" applyBorder="1" applyAlignment="1">
      <alignment vertical="center"/>
    </xf>
    <xf numFmtId="0" fontId="73" fillId="0" borderId="31" xfId="0" applyFont="1" applyBorder="1" applyAlignment="1">
      <alignment horizontal="center" vertical="center"/>
    </xf>
    <xf numFmtId="14" fontId="73" fillId="0" borderId="31" xfId="0" applyNumberFormat="1" applyFont="1" applyBorder="1" applyAlignment="1">
      <alignment horizontal="center" vertical="center"/>
    </xf>
    <xf numFmtId="193" fontId="73" fillId="0" borderId="31" xfId="0" applyNumberFormat="1" applyFont="1" applyBorder="1" applyAlignment="1">
      <alignment horizontal="left" vertical="center"/>
    </xf>
    <xf numFmtId="193" fontId="73" fillId="0" borderId="0" xfId="0" applyNumberFormat="1" applyFont="1" applyAlignment="1">
      <alignment vertical="center"/>
    </xf>
    <xf numFmtId="193" fontId="73" fillId="0" borderId="0" xfId="0" applyNumberFormat="1" applyFont="1" applyAlignment="1">
      <alignment horizontal="left" vertical="center"/>
    </xf>
    <xf numFmtId="0" fontId="70" fillId="0" borderId="0" xfId="0" applyFont="1" applyAlignment="1">
      <alignment horizontal="left" vertical="center"/>
    </xf>
    <xf numFmtId="0" fontId="72" fillId="0" borderId="0" xfId="0" applyFont="1" applyAlignment="1">
      <alignment horizontal="center" vertical="center"/>
    </xf>
    <xf numFmtId="0" fontId="8" fillId="6" borderId="0" xfId="0" applyFont="1" applyFill="1" applyAlignment="1">
      <alignment horizontal="left" vertical="center" indent="2"/>
    </xf>
    <xf numFmtId="0" fontId="72" fillId="6" borderId="0" xfId="0" applyFont="1" applyFill="1" applyAlignment="1">
      <alignment horizontal="left" vertical="center" wrapText="1" indent="1"/>
    </xf>
    <xf numFmtId="0" fontId="72" fillId="0" borderId="18" xfId="0" applyFont="1" applyBorder="1" applyAlignment="1">
      <alignment vertical="top"/>
    </xf>
    <xf numFmtId="0" fontId="72" fillId="0" borderId="28" xfId="0" applyFont="1" applyBorder="1" applyAlignment="1">
      <alignment vertical="top"/>
    </xf>
    <xf numFmtId="0" fontId="78" fillId="0" borderId="0" xfId="0" applyFont="1" applyAlignment="1">
      <alignment horizontal="left" vertical="center" wrapText="1" shrinkToFit="1"/>
    </xf>
    <xf numFmtId="0" fontId="0" fillId="0" borderId="0" xfId="0" applyAlignment="1">
      <alignment vertical="center"/>
    </xf>
    <xf numFmtId="0" fontId="79" fillId="0" borderId="0" xfId="0" applyFont="1" applyAlignment="1">
      <alignment vertical="center"/>
    </xf>
    <xf numFmtId="0" fontId="0" fillId="0" borderId="0" xfId="0"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shrinkToFit="1"/>
    </xf>
    <xf numFmtId="0" fontId="0" fillId="0" borderId="31" xfId="0" applyBorder="1" applyAlignment="1">
      <alignment horizontal="left" vertical="center"/>
    </xf>
    <xf numFmtId="0" fontId="0" fillId="0" borderId="0" xfId="0" applyAlignment="1">
      <alignment vertical="center" wrapText="1" shrinkToFit="1"/>
    </xf>
    <xf numFmtId="0" fontId="80" fillId="0" borderId="0" xfId="0" applyFont="1" applyAlignment="1">
      <alignment vertical="center"/>
    </xf>
    <xf numFmtId="0" fontId="71" fillId="0" borderId="0" xfId="0" applyFont="1" applyAlignment="1">
      <alignment horizontal="center" vertical="center"/>
    </xf>
    <xf numFmtId="0" fontId="72" fillId="0" borderId="16" xfId="0" applyFont="1" applyBorder="1" applyAlignment="1">
      <alignment horizontal="center" vertical="center"/>
    </xf>
    <xf numFmtId="0" fontId="71" fillId="0" borderId="0" xfId="0" applyFont="1" applyAlignment="1">
      <alignment horizontal="center" vertical="center"/>
    </xf>
    <xf numFmtId="0" fontId="71" fillId="0" borderId="32" xfId="0" applyFont="1" applyBorder="1" applyAlignment="1">
      <alignment vertical="center"/>
    </xf>
    <xf numFmtId="0" fontId="71" fillId="0" borderId="33" xfId="0" applyFont="1" applyBorder="1" applyAlignment="1">
      <alignment vertical="center"/>
    </xf>
    <xf numFmtId="0" fontId="71" fillId="0" borderId="34" xfId="0" applyFont="1" applyBorder="1" applyAlignment="1">
      <alignment vertical="center"/>
    </xf>
    <xf numFmtId="0" fontId="81" fillId="0" borderId="0" xfId="0" applyFont="1" applyAlignment="1">
      <alignment vertical="center"/>
    </xf>
    <xf numFmtId="0" fontId="82" fillId="0" borderId="0" xfId="0" applyFont="1" applyAlignment="1">
      <alignment vertical="center"/>
    </xf>
    <xf numFmtId="0" fontId="81" fillId="0" borderId="0" xfId="0" applyFont="1" applyAlignment="1">
      <alignment horizontal="center" vertical="center"/>
    </xf>
    <xf numFmtId="0" fontId="81" fillId="0" borderId="15" xfId="0" applyFont="1" applyBorder="1" applyAlignment="1">
      <alignment vertical="center"/>
    </xf>
    <xf numFmtId="0" fontId="81" fillId="0" borderId="16" xfId="0" applyFont="1" applyBorder="1" applyAlignment="1">
      <alignment horizontal="center" vertical="center"/>
    </xf>
    <xf numFmtId="0" fontId="81" fillId="0" borderId="17" xfId="0" applyFont="1" applyBorder="1" applyAlignment="1">
      <alignment vertical="center"/>
    </xf>
    <xf numFmtId="0" fontId="81" fillId="0" borderId="0" xfId="0" applyFont="1" applyAlignment="1">
      <alignment horizontal="right" vertical="center"/>
    </xf>
    <xf numFmtId="0" fontId="83" fillId="0" borderId="32" xfId="0" applyFont="1" applyBorder="1" applyAlignment="1">
      <alignment vertical="center"/>
    </xf>
    <xf numFmtId="0" fontId="83" fillId="0" borderId="33" xfId="0" applyFont="1" applyBorder="1" applyAlignment="1">
      <alignment vertical="center"/>
    </xf>
    <xf numFmtId="0" fontId="83" fillId="0" borderId="34" xfId="0" applyFont="1" applyBorder="1" applyAlignment="1">
      <alignment vertical="center"/>
    </xf>
    <xf numFmtId="0" fontId="83" fillId="0" borderId="32" xfId="0" applyFont="1" applyBorder="1" applyAlignment="1">
      <alignment vertical="center"/>
    </xf>
    <xf numFmtId="0" fontId="83" fillId="0" borderId="33" xfId="0" applyFont="1" applyBorder="1" applyAlignment="1">
      <alignment horizontal="center" vertical="center"/>
    </xf>
    <xf numFmtId="0" fontId="83" fillId="0" borderId="0" xfId="0" applyFont="1" applyAlignment="1">
      <alignment vertical="center"/>
    </xf>
    <xf numFmtId="0" fontId="83" fillId="0" borderId="15" xfId="0" applyFont="1" applyBorder="1" applyAlignment="1">
      <alignment vertical="center"/>
    </xf>
    <xf numFmtId="0" fontId="83" fillId="0" borderId="16" xfId="0" applyFont="1" applyBorder="1" applyAlignment="1">
      <alignment vertical="center"/>
    </xf>
    <xf numFmtId="0" fontId="83" fillId="0" borderId="17" xfId="0" applyFont="1" applyBorder="1" applyAlignment="1">
      <alignment vertical="center"/>
    </xf>
    <xf numFmtId="0" fontId="83" fillId="0" borderId="0" xfId="0" applyFont="1" applyAlignment="1">
      <alignment horizontal="center" vertical="center"/>
    </xf>
    <xf numFmtId="0" fontId="83" fillId="0" borderId="0" xfId="0" applyFont="1" applyAlignment="1">
      <alignment horizontal="right" vertical="center"/>
    </xf>
    <xf numFmtId="0" fontId="84" fillId="0" borderId="0" xfId="0" applyFont="1" applyAlignment="1">
      <alignment vertical="center"/>
    </xf>
    <xf numFmtId="0" fontId="84" fillId="0" borderId="0" xfId="0" applyFont="1" applyAlignment="1">
      <alignment horizontal="center" vertical="center"/>
    </xf>
    <xf numFmtId="0" fontId="84" fillId="0" borderId="0" xfId="0" applyFont="1" applyAlignment="1">
      <alignment horizontal="right" vertical="center"/>
    </xf>
    <xf numFmtId="0" fontId="83" fillId="0" borderId="0" xfId="0" applyFont="1" applyAlignment="1">
      <alignment horizontal="center" vertical="center"/>
    </xf>
    <xf numFmtId="0" fontId="83" fillId="0" borderId="33" xfId="0" applyFont="1" applyBorder="1" applyAlignment="1">
      <alignment horizontal="left" vertical="center"/>
    </xf>
    <xf numFmtId="38" fontId="83" fillId="6" borderId="0" xfId="49" applyFont="1" applyFill="1" applyAlignment="1">
      <alignment horizontal="right" vertical="center"/>
    </xf>
    <xf numFmtId="0" fontId="83" fillId="0" borderId="18" xfId="0" applyFont="1" applyBorder="1" applyAlignment="1">
      <alignment vertical="center"/>
    </xf>
    <xf numFmtId="0" fontId="83" fillId="0" borderId="19" xfId="0" applyFont="1" applyBorder="1" applyAlignment="1">
      <alignment vertical="center"/>
    </xf>
    <xf numFmtId="38" fontId="83" fillId="33" borderId="20" xfId="49" applyFont="1" applyFill="1" applyBorder="1" applyAlignment="1">
      <alignment vertical="center"/>
    </xf>
    <xf numFmtId="38" fontId="83" fillId="0" borderId="0" xfId="0" applyNumberFormat="1" applyFont="1" applyAlignment="1">
      <alignment vertical="center"/>
    </xf>
    <xf numFmtId="0" fontId="83" fillId="0" borderId="31" xfId="0" applyFont="1" applyBorder="1" applyAlignment="1">
      <alignment vertical="center"/>
    </xf>
    <xf numFmtId="0" fontId="83" fillId="0" borderId="24" xfId="0" applyFont="1" applyBorder="1" applyAlignment="1">
      <alignment vertical="center"/>
    </xf>
    <xf numFmtId="0" fontId="83" fillId="0" borderId="25" xfId="0" applyFont="1" applyBorder="1" applyAlignment="1">
      <alignment vertical="center"/>
    </xf>
    <xf numFmtId="0" fontId="83" fillId="0" borderId="26" xfId="0" applyFont="1" applyBorder="1" applyAlignment="1">
      <alignment vertical="center"/>
    </xf>
    <xf numFmtId="0" fontId="83" fillId="0" borderId="0" xfId="0" applyFont="1" applyAlignment="1">
      <alignment vertical="center"/>
    </xf>
    <xf numFmtId="0" fontId="83" fillId="0" borderId="0" xfId="0" applyFont="1" applyAlignment="1">
      <alignment horizontal="right" vertical="center"/>
    </xf>
    <xf numFmtId="0" fontId="83" fillId="0" borderId="32" xfId="0" applyFont="1" applyBorder="1" applyAlignment="1">
      <alignment vertical="center"/>
    </xf>
    <xf numFmtId="0" fontId="83" fillId="0" borderId="33" xfId="0" applyFont="1" applyBorder="1" applyAlignment="1">
      <alignment vertical="center"/>
    </xf>
    <xf numFmtId="0" fontId="83" fillId="0" borderId="34" xfId="0" applyFont="1" applyBorder="1" applyAlignment="1">
      <alignment vertical="center"/>
    </xf>
    <xf numFmtId="38" fontId="83" fillId="0" borderId="0" xfId="49" applyFont="1" applyAlignment="1">
      <alignment horizontal="right" vertical="center"/>
    </xf>
    <xf numFmtId="0" fontId="83" fillId="0" borderId="33" xfId="0" applyFont="1" applyBorder="1" applyAlignment="1">
      <alignment vertical="center"/>
    </xf>
    <xf numFmtId="0" fontId="85" fillId="0" borderId="0" xfId="0" applyFont="1" applyAlignment="1">
      <alignment vertical="center"/>
    </xf>
    <xf numFmtId="0" fontId="82" fillId="0" borderId="0" xfId="0" applyFont="1" applyAlignment="1">
      <alignment vertical="center" shrinkToFit="1"/>
    </xf>
    <xf numFmtId="0" fontId="0" fillId="0" borderId="0" xfId="0" applyAlignment="1">
      <alignment horizontal="center" vertical="center"/>
    </xf>
    <xf numFmtId="0" fontId="71" fillId="0" borderId="0" xfId="0" applyFont="1" applyAlignment="1">
      <alignment horizontal="center" vertical="center"/>
    </xf>
    <xf numFmtId="0" fontId="81" fillId="0" borderId="0" xfId="0" applyFont="1" applyAlignment="1">
      <alignment horizontal="distributed" vertical="center"/>
    </xf>
    <xf numFmtId="0" fontId="72" fillId="0" borderId="0" xfId="0" applyFont="1" applyAlignment="1">
      <alignment horizontal="center" vertical="center"/>
    </xf>
    <xf numFmtId="0" fontId="72" fillId="0" borderId="10" xfId="0" applyFont="1" applyBorder="1" applyAlignment="1">
      <alignment horizontal="center" vertical="center"/>
    </xf>
    <xf numFmtId="0" fontId="72" fillId="0" borderId="11" xfId="0" applyFont="1" applyBorder="1" applyAlignment="1">
      <alignment horizontal="center" vertical="center"/>
    </xf>
    <xf numFmtId="0" fontId="72" fillId="0" borderId="0" xfId="0" applyFont="1" applyAlignment="1">
      <alignment horizontal="center" vertical="center"/>
    </xf>
    <xf numFmtId="0" fontId="81" fillId="0" borderId="0" xfId="0" applyFont="1" applyAlignment="1">
      <alignment horizontal="distributed" vertical="center"/>
    </xf>
    <xf numFmtId="0" fontId="81"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Alignment="1">
      <alignment vertical="center" wrapText="1"/>
    </xf>
    <xf numFmtId="0" fontId="86" fillId="0" borderId="0" xfId="0" applyFont="1" applyAlignment="1">
      <alignment horizontal="center" vertical="center"/>
    </xf>
    <xf numFmtId="176" fontId="81" fillId="0" borderId="0" xfId="0" applyNumberFormat="1" applyFont="1" applyAlignment="1" applyProtection="1">
      <alignment horizontal="center" vertical="center"/>
      <protection locked="0"/>
    </xf>
    <xf numFmtId="176" fontId="81" fillId="0" borderId="0" xfId="0" applyNumberFormat="1" applyFont="1" applyAlignment="1" applyProtection="1">
      <alignment vertical="center"/>
      <protection locked="0"/>
    </xf>
    <xf numFmtId="0" fontId="81" fillId="0" borderId="0" xfId="0" applyFont="1" applyAlignment="1">
      <alignment vertical="center" wrapText="1"/>
    </xf>
    <xf numFmtId="0" fontId="72" fillId="0" borderId="12" xfId="0" applyFont="1" applyBorder="1" applyAlignment="1">
      <alignment vertical="top" wrapText="1"/>
    </xf>
    <xf numFmtId="0" fontId="72" fillId="0" borderId="0" xfId="0" applyFont="1" applyAlignment="1">
      <alignment horizontal="left" vertical="center"/>
    </xf>
    <xf numFmtId="0" fontId="70" fillId="0" borderId="13" xfId="0" applyFont="1" applyBorder="1" applyAlignment="1">
      <alignment vertical="center"/>
    </xf>
    <xf numFmtId="0" fontId="70" fillId="0" borderId="14" xfId="0" applyFont="1" applyBorder="1" applyAlignment="1">
      <alignment vertical="center"/>
    </xf>
    <xf numFmtId="0" fontId="81" fillId="0" borderId="28" xfId="0" applyFont="1" applyBorder="1" applyAlignment="1" applyProtection="1">
      <alignment vertical="top"/>
      <protection locked="0"/>
    </xf>
    <xf numFmtId="0" fontId="81" fillId="0" borderId="29" xfId="0" applyFont="1" applyBorder="1" applyAlignment="1" applyProtection="1">
      <alignment vertical="top"/>
      <protection locked="0"/>
    </xf>
    <xf numFmtId="0" fontId="81" fillId="0" borderId="30" xfId="0" applyFont="1" applyBorder="1" applyAlignment="1" applyProtection="1">
      <alignment vertical="top"/>
      <protection locked="0"/>
    </xf>
    <xf numFmtId="0" fontId="81" fillId="0" borderId="21" xfId="0" applyFont="1" applyBorder="1" applyAlignment="1" applyProtection="1">
      <alignment vertical="top"/>
      <protection locked="0"/>
    </xf>
    <xf numFmtId="0" fontId="81" fillId="0" borderId="22" xfId="0" applyFont="1" applyBorder="1" applyAlignment="1" applyProtection="1">
      <alignment vertical="top"/>
      <protection locked="0"/>
    </xf>
    <xf numFmtId="0" fontId="81" fillId="0" borderId="23" xfId="0" applyFont="1" applyBorder="1" applyAlignment="1" applyProtection="1">
      <alignment vertical="top"/>
      <protection locked="0"/>
    </xf>
    <xf numFmtId="0" fontId="81" fillId="0" borderId="15" xfId="0" applyFont="1" applyBorder="1" applyAlignment="1" applyProtection="1">
      <alignment vertical="center"/>
      <protection locked="0"/>
    </xf>
    <xf numFmtId="0" fontId="81" fillId="0" borderId="16" xfId="0" applyFont="1" applyBorder="1" applyAlignment="1" applyProtection="1">
      <alignment vertical="center"/>
      <protection locked="0"/>
    </xf>
    <xf numFmtId="0" fontId="81" fillId="0" borderId="16" xfId="0" applyFont="1" applyBorder="1" applyAlignment="1" applyProtection="1">
      <alignment horizontal="center" vertical="center"/>
      <protection locked="0"/>
    </xf>
    <xf numFmtId="0" fontId="81" fillId="0" borderId="17" xfId="0" applyFont="1" applyBorder="1" applyAlignment="1" applyProtection="1">
      <alignment vertical="center"/>
      <protection locked="0"/>
    </xf>
    <xf numFmtId="0" fontId="78" fillId="23" borderId="31" xfId="0" applyFont="1" applyFill="1" applyBorder="1" applyAlignment="1">
      <alignment horizontal="left" vertical="center" wrapText="1" shrinkToFit="1"/>
    </xf>
    <xf numFmtId="0" fontId="78" fillId="23" borderId="31" xfId="0" applyFont="1" applyFill="1" applyBorder="1" applyAlignment="1">
      <alignment horizontal="left" vertical="center" wrapText="1"/>
    </xf>
    <xf numFmtId="0" fontId="79" fillId="0" borderId="31" xfId="0" applyFont="1" applyBorder="1" applyAlignment="1">
      <alignment vertical="center"/>
    </xf>
    <xf numFmtId="0" fontId="80" fillId="34" borderId="31" xfId="0" applyFont="1" applyFill="1" applyBorder="1" applyAlignment="1">
      <alignment horizontal="center" vertical="center"/>
    </xf>
    <xf numFmtId="49" fontId="87" fillId="35" borderId="31" xfId="64" applyNumberFormat="1" applyFont="1" applyFill="1" applyBorder="1" applyAlignment="1">
      <alignment horizontal="left" vertical="center" wrapText="1" shrinkToFit="1"/>
      <protection/>
    </xf>
    <xf numFmtId="0" fontId="87" fillId="0" borderId="31" xfId="64" applyFont="1" applyBorder="1" applyAlignment="1">
      <alignment horizontal="center" vertical="center" wrapText="1"/>
      <protection/>
    </xf>
    <xf numFmtId="0" fontId="80" fillId="0" borderId="31" xfId="0" applyFont="1" applyBorder="1" applyAlignment="1">
      <alignment vertical="center"/>
    </xf>
    <xf numFmtId="0" fontId="80" fillId="0" borderId="31" xfId="0" applyFont="1" applyBorder="1" applyAlignment="1">
      <alignment vertical="center" wrapText="1"/>
    </xf>
    <xf numFmtId="0" fontId="87" fillId="35" borderId="31" xfId="64" applyFont="1" applyFill="1" applyBorder="1" applyAlignment="1">
      <alignment horizontal="left" vertical="center" wrapText="1" shrinkToFit="1"/>
      <protection/>
    </xf>
    <xf numFmtId="0" fontId="87" fillId="6" borderId="31" xfId="64" applyFont="1" applyFill="1" applyBorder="1" applyAlignment="1">
      <alignment horizontal="left" vertical="center" wrapText="1" shrinkToFit="1"/>
      <protection/>
    </xf>
    <xf numFmtId="0" fontId="87" fillId="0" borderId="31" xfId="64" applyFont="1" applyBorder="1" applyAlignment="1">
      <alignment horizontal="center" vertical="distributed"/>
      <protection/>
    </xf>
    <xf numFmtId="0" fontId="87" fillId="0" borderId="31" xfId="64" applyFont="1" applyBorder="1" applyAlignment="1">
      <alignment horizontal="center" vertical="center" shrinkToFit="1"/>
      <protection/>
    </xf>
    <xf numFmtId="0" fontId="87" fillId="0" borderId="31" xfId="64" applyFont="1" applyBorder="1" applyAlignment="1">
      <alignment horizontal="center" vertical="center"/>
      <protection/>
    </xf>
    <xf numFmtId="0" fontId="0" fillId="0" borderId="31" xfId="0" applyBorder="1" applyAlignment="1">
      <alignment vertical="center" wrapText="1"/>
    </xf>
    <xf numFmtId="0" fontId="87" fillId="6" borderId="31" xfId="64" applyFont="1" applyFill="1" applyBorder="1" applyAlignment="1">
      <alignment horizontal="center" vertical="center" wrapText="1" shrinkToFit="1"/>
      <protection/>
    </xf>
    <xf numFmtId="0" fontId="80" fillId="0" borderId="31" xfId="0" applyFont="1" applyBorder="1" applyAlignment="1">
      <alignment horizontal="center" vertical="center"/>
    </xf>
    <xf numFmtId="0" fontId="87" fillId="6" borderId="31" xfId="64" applyFont="1" applyFill="1" applyBorder="1" applyAlignment="1">
      <alignment horizontal="left" vertical="distributed" wrapText="1" shrinkToFit="1"/>
      <protection/>
    </xf>
    <xf numFmtId="0" fontId="87" fillId="6" borderId="31" xfId="64" applyFont="1" applyFill="1" applyBorder="1" applyAlignment="1">
      <alignment horizontal="center" vertical="distributed" wrapText="1" shrinkToFit="1"/>
      <protection/>
    </xf>
    <xf numFmtId="14" fontId="87" fillId="6" borderId="31" xfId="64" applyNumberFormat="1" applyFont="1" applyFill="1" applyBorder="1" applyAlignment="1">
      <alignment horizontal="left" vertical="center" wrapText="1" shrinkToFit="1"/>
      <protection/>
    </xf>
    <xf numFmtId="38" fontId="87" fillId="6" borderId="31" xfId="49" applyFont="1" applyFill="1" applyBorder="1" applyAlignment="1">
      <alignment horizontal="left" vertical="center" wrapText="1" shrinkToFit="1"/>
    </xf>
    <xf numFmtId="0" fontId="0" fillId="0" borderId="31" xfId="49" applyNumberFormat="1" applyBorder="1" applyAlignment="1">
      <alignment horizontal="center" vertical="center" wrapText="1"/>
    </xf>
    <xf numFmtId="0" fontId="79" fillId="0" borderId="31" xfId="49" applyNumberFormat="1" applyFont="1" applyBorder="1" applyAlignment="1">
      <alignment horizontal="center" vertical="center" wrapText="1"/>
    </xf>
    <xf numFmtId="178" fontId="87" fillId="6" borderId="31" xfId="64" applyNumberFormat="1" applyFont="1" applyFill="1" applyBorder="1" applyAlignment="1">
      <alignment horizontal="left" vertical="distributed" wrapText="1" shrinkToFit="1"/>
      <protection/>
    </xf>
    <xf numFmtId="0" fontId="0" fillId="0" borderId="31" xfId="49" applyNumberFormat="1" applyBorder="1" applyAlignment="1" quotePrefix="1">
      <alignment horizontal="center" vertical="center" wrapText="1"/>
    </xf>
    <xf numFmtId="0" fontId="79" fillId="0" borderId="31" xfId="49" applyNumberFormat="1" applyFont="1" applyBorder="1" applyAlignment="1" quotePrefix="1">
      <alignment horizontal="center" vertical="center" wrapText="1"/>
    </xf>
    <xf numFmtId="0" fontId="87" fillId="0" borderId="31" xfId="64" applyFont="1" applyBorder="1" applyAlignment="1">
      <alignment horizontal="center" vertical="distributed" wrapText="1"/>
      <protection/>
    </xf>
    <xf numFmtId="0" fontId="87" fillId="0" borderId="31" xfId="49" applyNumberFormat="1" applyFont="1" applyBorder="1" applyAlignment="1" quotePrefix="1">
      <alignment horizontal="center" vertical="center" wrapText="1"/>
    </xf>
    <xf numFmtId="0" fontId="79" fillId="0" borderId="31" xfId="0" applyFont="1" applyBorder="1" applyAlignment="1" quotePrefix="1">
      <alignment vertical="center"/>
    </xf>
    <xf numFmtId="0" fontId="87" fillId="0" borderId="31" xfId="49" applyNumberFormat="1" applyFont="1" applyBorder="1" applyAlignment="1">
      <alignment horizontal="center" vertical="center" wrapText="1"/>
    </xf>
    <xf numFmtId="0" fontId="87" fillId="0" borderId="31" xfId="64" applyFont="1" applyBorder="1" applyAlignment="1">
      <alignment horizontal="left" vertical="top" wrapText="1"/>
      <protection/>
    </xf>
    <xf numFmtId="0" fontId="87" fillId="0" borderId="31" xfId="64" applyFont="1" applyBorder="1" applyAlignment="1">
      <alignment horizontal="left" vertical="center" wrapText="1"/>
      <protection/>
    </xf>
    <xf numFmtId="0" fontId="80" fillId="0" borderId="31" xfId="0" applyFont="1" applyBorder="1" applyAlignment="1">
      <alignment horizontal="left" vertical="center" wrapText="1"/>
    </xf>
    <xf numFmtId="38" fontId="87" fillId="0" borderId="31" xfId="49" applyFont="1" applyBorder="1" applyAlignment="1">
      <alignment horizontal="center" vertical="center" wrapText="1"/>
    </xf>
    <xf numFmtId="38" fontId="79" fillId="0" borderId="31" xfId="0" applyNumberFormat="1" applyFont="1" applyBorder="1" applyAlignment="1">
      <alignment vertical="center"/>
    </xf>
    <xf numFmtId="38" fontId="87" fillId="0" borderId="31" xfId="49" applyFont="1" applyBorder="1" applyAlignment="1">
      <alignment horizontal="right" vertical="center" wrapText="1"/>
    </xf>
    <xf numFmtId="0" fontId="80" fillId="0" borderId="31" xfId="0" applyFont="1" applyBorder="1" applyAlignment="1">
      <alignment horizontal="left" vertical="center"/>
    </xf>
    <xf numFmtId="194" fontId="87" fillId="0" borderId="31" xfId="49" applyNumberFormat="1" applyFont="1" applyBorder="1" applyAlignment="1">
      <alignment horizontal="right" vertical="center" wrapText="1"/>
    </xf>
    <xf numFmtId="38" fontId="87" fillId="0" borderId="31" xfId="49" applyFont="1" applyBorder="1" applyAlignment="1">
      <alignment horizontal="left" vertical="center" wrapText="1"/>
    </xf>
    <xf numFmtId="0" fontId="79" fillId="35" borderId="31" xfId="0" applyFont="1" applyFill="1" applyBorder="1" applyAlignment="1">
      <alignment vertical="center"/>
    </xf>
    <xf numFmtId="0" fontId="87" fillId="6" borderId="31" xfId="64" applyFont="1" applyFill="1" applyBorder="1" applyAlignment="1">
      <alignment vertical="center" wrapText="1" shrinkToFit="1"/>
      <protection/>
    </xf>
    <xf numFmtId="0" fontId="71" fillId="0" borderId="0" xfId="0" applyFont="1" applyAlignment="1">
      <alignment horizontal="center" vertical="center"/>
    </xf>
    <xf numFmtId="0" fontId="71" fillId="0" borderId="0" xfId="0" applyFont="1" applyAlignment="1">
      <alignment horizontal="center" vertical="center"/>
    </xf>
    <xf numFmtId="0" fontId="72" fillId="0" borderId="0" xfId="0" applyFont="1" applyAlignment="1">
      <alignment horizontal="center" vertical="center"/>
    </xf>
    <xf numFmtId="0" fontId="72" fillId="0" borderId="0" xfId="0" applyFont="1" applyAlignment="1" applyProtection="1">
      <alignment horizontal="left" vertical="center" indent="2"/>
      <protection locked="0"/>
    </xf>
    <xf numFmtId="0" fontId="70" fillId="0" borderId="0" xfId="0" applyFont="1" applyAlignment="1">
      <alignment vertical="center"/>
    </xf>
    <xf numFmtId="0" fontId="69" fillId="0" borderId="0" xfId="0" applyFont="1" applyAlignment="1">
      <alignment horizontal="right" vertical="center"/>
    </xf>
    <xf numFmtId="38" fontId="87" fillId="0" borderId="31" xfId="49" applyFont="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72" fillId="0" borderId="17" xfId="0" applyFont="1" applyBorder="1" applyAlignment="1">
      <alignment vertical="top" wrapText="1"/>
    </xf>
    <xf numFmtId="0" fontId="83" fillId="6" borderId="33" xfId="0" applyFont="1" applyFill="1" applyBorder="1" applyAlignment="1" applyProtection="1">
      <alignment horizontal="left" vertical="center"/>
      <protection locked="0"/>
    </xf>
    <xf numFmtId="38" fontId="83" fillId="6" borderId="32" xfId="49" applyFont="1" applyFill="1" applyBorder="1" applyAlignment="1" applyProtection="1">
      <alignment horizontal="right" vertical="center"/>
      <protection locked="0"/>
    </xf>
    <xf numFmtId="38" fontId="83" fillId="6" borderId="33" xfId="49" applyFont="1" applyFill="1" applyBorder="1" applyAlignment="1" applyProtection="1">
      <alignment horizontal="right" vertical="center"/>
      <protection locked="0"/>
    </xf>
    <xf numFmtId="38" fontId="83" fillId="6" borderId="34" xfId="49" applyFont="1" applyFill="1" applyBorder="1" applyAlignment="1" applyProtection="1">
      <alignment horizontal="right" vertical="center"/>
      <protection locked="0"/>
    </xf>
    <xf numFmtId="0" fontId="83" fillId="0" borderId="10" xfId="0" applyFont="1" applyBorder="1" applyAlignment="1">
      <alignment horizontal="right" vertical="center" shrinkToFit="1"/>
    </xf>
    <xf numFmtId="0" fontId="83" fillId="0" borderId="16" xfId="0" applyFont="1" applyBorder="1" applyAlignment="1">
      <alignment horizontal="right" vertical="center" shrinkToFit="1"/>
    </xf>
    <xf numFmtId="192" fontId="83" fillId="0" borderId="10" xfId="0" applyNumberFormat="1" applyFont="1" applyBorder="1" applyAlignment="1">
      <alignment horizontal="center" vertical="center" shrinkToFit="1"/>
    </xf>
    <xf numFmtId="192" fontId="83" fillId="0" borderId="16" xfId="0" applyNumberFormat="1" applyFont="1" applyBorder="1" applyAlignment="1">
      <alignment horizontal="center" vertical="center" shrinkToFit="1"/>
    </xf>
    <xf numFmtId="0" fontId="83" fillId="6" borderId="10" xfId="0" applyFont="1" applyFill="1" applyBorder="1" applyAlignment="1" applyProtection="1">
      <alignment horizontal="center" vertical="center" shrinkToFit="1"/>
      <protection locked="0"/>
    </xf>
    <xf numFmtId="0" fontId="83" fillId="6" borderId="16" xfId="0" applyFont="1" applyFill="1" applyBorder="1" applyAlignment="1" applyProtection="1">
      <alignment horizontal="center" vertical="center" shrinkToFit="1"/>
      <protection locked="0"/>
    </xf>
    <xf numFmtId="0" fontId="83" fillId="6" borderId="10" xfId="0" applyFont="1" applyFill="1" applyBorder="1" applyAlignment="1" applyProtection="1">
      <alignment horizontal="left" vertical="center" shrinkToFit="1"/>
      <protection locked="0"/>
    </xf>
    <xf numFmtId="0" fontId="83" fillId="6" borderId="16" xfId="0" applyFont="1" applyFill="1" applyBorder="1" applyAlignment="1" applyProtection="1">
      <alignment horizontal="left" vertical="center" shrinkToFit="1"/>
      <protection locked="0"/>
    </xf>
    <xf numFmtId="0" fontId="83" fillId="0" borderId="10" xfId="0" applyFont="1" applyBorder="1" applyAlignment="1">
      <alignment horizontal="center" vertical="center"/>
    </xf>
    <xf numFmtId="0" fontId="83" fillId="0" borderId="16" xfId="0" applyFont="1" applyBorder="1" applyAlignment="1">
      <alignment horizontal="center" vertical="center"/>
    </xf>
    <xf numFmtId="0" fontId="83" fillId="0" borderId="35" xfId="0" applyFont="1" applyBorder="1" applyAlignment="1">
      <alignment horizontal="right" vertical="center" shrinkToFit="1"/>
    </xf>
    <xf numFmtId="0" fontId="83" fillId="0" borderId="36" xfId="0" applyFont="1" applyBorder="1" applyAlignment="1">
      <alignment horizontal="right" vertical="center" shrinkToFit="1"/>
    </xf>
    <xf numFmtId="0" fontId="83" fillId="6" borderId="37" xfId="0" applyFont="1" applyFill="1" applyBorder="1" applyAlignment="1" applyProtection="1">
      <alignment horizontal="center" vertical="center"/>
      <protection locked="0"/>
    </xf>
    <xf numFmtId="0" fontId="83" fillId="6" borderId="38" xfId="0" applyFont="1" applyFill="1" applyBorder="1" applyAlignment="1" applyProtection="1">
      <alignment horizontal="center" vertical="center"/>
      <protection locked="0"/>
    </xf>
    <xf numFmtId="0" fontId="83" fillId="6" borderId="18" xfId="0" applyFont="1" applyFill="1" applyBorder="1" applyAlignment="1" applyProtection="1">
      <alignment horizontal="center" vertical="center" shrinkToFit="1"/>
      <protection locked="0"/>
    </xf>
    <xf numFmtId="0" fontId="83" fillId="6" borderId="19" xfId="0" applyFont="1" applyFill="1" applyBorder="1" applyAlignment="1" applyProtection="1">
      <alignment horizontal="center" vertical="center" shrinkToFit="1"/>
      <protection locked="0"/>
    </xf>
    <xf numFmtId="0" fontId="83" fillId="6" borderId="20" xfId="0" applyFont="1" applyFill="1" applyBorder="1" applyAlignment="1" applyProtection="1">
      <alignment horizontal="center" vertical="center" shrinkToFit="1"/>
      <protection locked="0"/>
    </xf>
    <xf numFmtId="38" fontId="83" fillId="6" borderId="12" xfId="49" applyFont="1" applyFill="1" applyBorder="1" applyAlignment="1" applyProtection="1">
      <alignment horizontal="right" vertical="center"/>
      <protection locked="0"/>
    </xf>
    <xf numFmtId="38" fontId="83" fillId="6" borderId="10" xfId="49" applyFont="1" applyFill="1" applyBorder="1" applyAlignment="1" applyProtection="1">
      <alignment horizontal="right" vertical="center"/>
      <protection locked="0"/>
    </xf>
    <xf numFmtId="38" fontId="83" fillId="6" borderId="11" xfId="49" applyFont="1" applyFill="1" applyBorder="1" applyAlignment="1" applyProtection="1">
      <alignment horizontal="right" vertical="center"/>
      <protection locked="0"/>
    </xf>
    <xf numFmtId="38" fontId="83" fillId="6" borderId="15" xfId="49" applyFont="1" applyFill="1" applyBorder="1" applyAlignment="1" applyProtection="1">
      <alignment horizontal="right" vertical="center"/>
      <protection locked="0"/>
    </xf>
    <xf numFmtId="38" fontId="83" fillId="6" borderId="16" xfId="49" applyFont="1" applyFill="1" applyBorder="1" applyAlignment="1" applyProtection="1">
      <alignment horizontal="right" vertical="center"/>
      <protection locked="0"/>
    </xf>
    <xf numFmtId="38" fontId="83" fillId="6" borderId="17" xfId="49" applyFont="1" applyFill="1" applyBorder="1" applyAlignment="1" applyProtection="1">
      <alignment horizontal="right" vertical="center"/>
      <protection locked="0"/>
    </xf>
    <xf numFmtId="0" fontId="83" fillId="6" borderId="39" xfId="0" applyFont="1" applyFill="1" applyBorder="1" applyAlignment="1" applyProtection="1">
      <alignment horizontal="center" vertical="center" shrinkToFit="1"/>
      <protection locked="0"/>
    </xf>
    <xf numFmtId="0" fontId="83" fillId="6" borderId="37" xfId="0" applyFont="1" applyFill="1" applyBorder="1" applyAlignment="1" applyProtection="1">
      <alignment horizontal="center" vertical="center" shrinkToFit="1"/>
      <protection locked="0"/>
    </xf>
    <xf numFmtId="192" fontId="83" fillId="0" borderId="11" xfId="0" applyNumberFormat="1" applyFont="1" applyBorder="1" applyAlignment="1">
      <alignment horizontal="center" vertical="center" shrinkToFit="1"/>
    </xf>
    <xf numFmtId="192" fontId="83" fillId="0" borderId="17" xfId="0" applyNumberFormat="1" applyFont="1" applyBorder="1" applyAlignment="1">
      <alignment horizontal="center" vertical="center" shrinkToFit="1"/>
    </xf>
    <xf numFmtId="190" fontId="83" fillId="6" borderId="27" xfId="0" applyNumberFormat="1" applyFont="1" applyFill="1" applyBorder="1" applyAlignment="1" applyProtection="1">
      <alignment horizontal="center" vertical="center" shrinkToFit="1"/>
      <protection locked="0"/>
    </xf>
    <xf numFmtId="190" fontId="83" fillId="6" borderId="40" xfId="0" applyNumberFormat="1" applyFont="1" applyFill="1" applyBorder="1" applyAlignment="1" applyProtection="1">
      <alignment horizontal="center" vertical="center" shrinkToFit="1"/>
      <protection locked="0"/>
    </xf>
    <xf numFmtId="190" fontId="83" fillId="6" borderId="41" xfId="0" applyNumberFormat="1" applyFont="1" applyFill="1" applyBorder="1" applyAlignment="1" applyProtection="1">
      <alignment horizontal="center" vertical="center" shrinkToFit="1"/>
      <protection locked="0"/>
    </xf>
    <xf numFmtId="190" fontId="83" fillId="6" borderId="42" xfId="0" applyNumberFormat="1" applyFont="1" applyFill="1" applyBorder="1" applyAlignment="1" applyProtection="1">
      <alignment horizontal="center" vertical="center" shrinkToFit="1"/>
      <protection locked="0"/>
    </xf>
    <xf numFmtId="192" fontId="83" fillId="6" borderId="40" xfId="0" applyNumberFormat="1" applyFont="1" applyFill="1" applyBorder="1" applyAlignment="1" applyProtection="1">
      <alignment horizontal="center" vertical="center" shrinkToFit="1"/>
      <protection locked="0"/>
    </xf>
    <xf numFmtId="192" fontId="83" fillId="6" borderId="43" xfId="0" applyNumberFormat="1" applyFont="1" applyFill="1" applyBorder="1" applyAlignment="1" applyProtection="1">
      <alignment horizontal="center" vertical="center" shrinkToFit="1"/>
      <protection locked="0"/>
    </xf>
    <xf numFmtId="192" fontId="83" fillId="6" borderId="42" xfId="0" applyNumberFormat="1" applyFont="1" applyFill="1" applyBorder="1" applyAlignment="1" applyProtection="1">
      <alignment horizontal="center" vertical="center" shrinkToFit="1"/>
      <protection locked="0"/>
    </xf>
    <xf numFmtId="192" fontId="83" fillId="6" borderId="44" xfId="0" applyNumberFormat="1" applyFont="1" applyFill="1" applyBorder="1" applyAlignment="1" applyProtection="1">
      <alignment horizontal="center" vertical="center" shrinkToFit="1"/>
      <protection locked="0"/>
    </xf>
    <xf numFmtId="190" fontId="83" fillId="6" borderId="45" xfId="0" applyNumberFormat="1" applyFont="1" applyFill="1" applyBorder="1" applyAlignment="1" applyProtection="1">
      <alignment horizontal="center" vertical="center" shrinkToFit="1"/>
      <protection locked="0"/>
    </xf>
    <xf numFmtId="190" fontId="83" fillId="6" borderId="46" xfId="0" applyNumberFormat="1" applyFont="1" applyFill="1" applyBorder="1" applyAlignment="1" applyProtection="1">
      <alignment horizontal="center" vertical="center" shrinkToFit="1"/>
      <protection locked="0"/>
    </xf>
    <xf numFmtId="192" fontId="83" fillId="6" borderId="35" xfId="0" applyNumberFormat="1" applyFont="1" applyFill="1" applyBorder="1" applyAlignment="1" applyProtection="1">
      <alignment horizontal="center" vertical="center" shrinkToFit="1"/>
      <protection locked="0"/>
    </xf>
    <xf numFmtId="192" fontId="83" fillId="6" borderId="36" xfId="0" applyNumberFormat="1" applyFont="1" applyFill="1" applyBorder="1" applyAlignment="1" applyProtection="1">
      <alignment horizontal="center" vertical="center" shrinkToFit="1"/>
      <protection locked="0"/>
    </xf>
    <xf numFmtId="0" fontId="83" fillId="6" borderId="12" xfId="0" applyFont="1" applyFill="1" applyBorder="1" applyAlignment="1" applyProtection="1">
      <alignment horizontal="center" vertical="center"/>
      <protection locked="0"/>
    </xf>
    <xf numFmtId="0" fontId="83" fillId="6" borderId="10" xfId="0" applyFont="1" applyFill="1" applyBorder="1" applyAlignment="1" applyProtection="1">
      <alignment horizontal="center" vertical="center"/>
      <protection locked="0"/>
    </xf>
    <xf numFmtId="0" fontId="83" fillId="6" borderId="11" xfId="0" applyFont="1" applyFill="1" applyBorder="1" applyAlignment="1" applyProtection="1">
      <alignment horizontal="center" vertical="center"/>
      <protection locked="0"/>
    </xf>
    <xf numFmtId="0" fontId="83" fillId="6" borderId="15" xfId="0" applyFont="1" applyFill="1" applyBorder="1" applyAlignment="1" applyProtection="1">
      <alignment horizontal="center" vertical="center"/>
      <protection locked="0"/>
    </xf>
    <xf numFmtId="0" fontId="83" fillId="6" borderId="16" xfId="0" applyFont="1" applyFill="1" applyBorder="1" applyAlignment="1" applyProtection="1">
      <alignment horizontal="center" vertical="center"/>
      <protection locked="0"/>
    </xf>
    <xf numFmtId="0" fontId="83" fillId="6" borderId="17" xfId="0" applyFont="1" applyFill="1" applyBorder="1" applyAlignment="1" applyProtection="1">
      <alignment horizontal="center" vertical="center"/>
      <protection locked="0"/>
    </xf>
    <xf numFmtId="38" fontId="83" fillId="6" borderId="12" xfId="49" applyFont="1" applyFill="1" applyBorder="1" applyAlignment="1" applyProtection="1">
      <alignment horizontal="right" vertical="center" indent="1"/>
      <protection locked="0"/>
    </xf>
    <xf numFmtId="38" fontId="83" fillId="6" borderId="10" xfId="49" applyFont="1" applyFill="1" applyBorder="1" applyAlignment="1" applyProtection="1">
      <alignment horizontal="right" vertical="center" indent="1"/>
      <protection locked="0"/>
    </xf>
    <xf numFmtId="38" fontId="83" fillId="6" borderId="11" xfId="49" applyFont="1" applyFill="1" applyBorder="1" applyAlignment="1" applyProtection="1">
      <alignment horizontal="right" vertical="center" indent="1"/>
      <protection locked="0"/>
    </xf>
    <xf numFmtId="38" fontId="83" fillId="6" borderId="15" xfId="49" applyFont="1" applyFill="1" applyBorder="1" applyAlignment="1" applyProtection="1">
      <alignment horizontal="right" vertical="center" indent="1"/>
      <protection locked="0"/>
    </xf>
    <xf numFmtId="38" fontId="83" fillId="6" borderId="16" xfId="49" applyFont="1" applyFill="1" applyBorder="1" applyAlignment="1" applyProtection="1">
      <alignment horizontal="right" vertical="center" indent="1"/>
      <protection locked="0"/>
    </xf>
    <xf numFmtId="38" fontId="83" fillId="6" borderId="17" xfId="49" applyFont="1" applyFill="1" applyBorder="1" applyAlignment="1" applyProtection="1">
      <alignment horizontal="right" vertical="center" indent="1"/>
      <protection locked="0"/>
    </xf>
    <xf numFmtId="194" fontId="83" fillId="0" borderId="32" xfId="49" applyNumberFormat="1" applyFont="1" applyBorder="1" applyAlignment="1">
      <alignment horizontal="right" vertical="center" indent="1"/>
    </xf>
    <xf numFmtId="194" fontId="83" fillId="0" borderId="33" xfId="49" applyNumberFormat="1" applyFont="1" applyBorder="1" applyAlignment="1">
      <alignment horizontal="right" vertical="center" indent="1"/>
    </xf>
    <xf numFmtId="194" fontId="83" fillId="0" borderId="34" xfId="49" applyNumberFormat="1" applyFont="1" applyBorder="1" applyAlignment="1">
      <alignment horizontal="right" vertical="center" indent="1"/>
    </xf>
    <xf numFmtId="38" fontId="83" fillId="6" borderId="32" xfId="49" applyFont="1" applyFill="1" applyBorder="1" applyAlignment="1" applyProtection="1">
      <alignment horizontal="right" vertical="center" indent="1"/>
      <protection locked="0"/>
    </xf>
    <xf numFmtId="38" fontId="83" fillId="6" borderId="33" xfId="49" applyFont="1" applyFill="1" applyBorder="1" applyAlignment="1" applyProtection="1">
      <alignment horizontal="right" vertical="center" indent="1"/>
      <protection locked="0"/>
    </xf>
    <xf numFmtId="38" fontId="83" fillId="6" borderId="34" xfId="49" applyFont="1" applyFill="1" applyBorder="1" applyAlignment="1" applyProtection="1">
      <alignment horizontal="right" vertical="center" indent="1"/>
      <protection locked="0"/>
    </xf>
    <xf numFmtId="0" fontId="83" fillId="0" borderId="32" xfId="0" applyFont="1" applyBorder="1" applyAlignment="1">
      <alignment horizontal="left" vertical="center" shrinkToFit="1"/>
    </xf>
    <xf numFmtId="0" fontId="83" fillId="0" borderId="33" xfId="0" applyFont="1" applyBorder="1" applyAlignment="1">
      <alignment horizontal="left" vertical="center" shrinkToFit="1"/>
    </xf>
    <xf numFmtId="0" fontId="83" fillId="6" borderId="33" xfId="0" applyFont="1" applyFill="1" applyBorder="1" applyAlignment="1" applyProtection="1">
      <alignment horizontal="center" vertical="center" shrinkToFit="1"/>
      <protection locked="0"/>
    </xf>
    <xf numFmtId="0" fontId="83" fillId="0" borderId="32" xfId="0" applyFont="1" applyBorder="1" applyAlignment="1">
      <alignment horizontal="center" vertical="center"/>
    </xf>
    <xf numFmtId="0" fontId="83" fillId="0" borderId="33" xfId="0" applyFont="1" applyBorder="1" applyAlignment="1">
      <alignment horizontal="center" vertical="center"/>
    </xf>
    <xf numFmtId="0" fontId="83" fillId="0" borderId="34" xfId="0" applyFont="1" applyBorder="1" applyAlignment="1">
      <alignment horizontal="center" vertical="center"/>
    </xf>
    <xf numFmtId="0" fontId="83" fillId="0" borderId="15" xfId="0" applyFont="1" applyBorder="1" applyAlignment="1">
      <alignment horizontal="center" vertical="top"/>
    </xf>
    <xf numFmtId="0" fontId="83" fillId="0" borderId="16" xfId="0" applyFont="1" applyBorder="1" applyAlignment="1">
      <alignment horizontal="center" vertical="top"/>
    </xf>
    <xf numFmtId="0" fontId="83" fillId="0" borderId="17" xfId="0" applyFont="1" applyBorder="1" applyAlignment="1">
      <alignment horizontal="center" vertical="top"/>
    </xf>
    <xf numFmtId="38" fontId="83" fillId="0" borderId="32" xfId="49" applyFont="1" applyBorder="1" applyAlignment="1">
      <alignment horizontal="right" vertical="center"/>
    </xf>
    <xf numFmtId="38" fontId="83" fillId="0" borderId="33" xfId="49" applyFont="1" applyBorder="1" applyAlignment="1">
      <alignment horizontal="right" vertical="center"/>
    </xf>
    <xf numFmtId="38" fontId="83" fillId="0" borderId="34" xfId="49" applyFont="1" applyBorder="1" applyAlignment="1">
      <alignment horizontal="right" vertical="center"/>
    </xf>
    <xf numFmtId="0" fontId="83" fillId="6" borderId="24" xfId="0" applyFont="1" applyFill="1" applyBorder="1" applyAlignment="1" applyProtection="1">
      <alignment horizontal="right" vertical="center"/>
      <protection locked="0"/>
    </xf>
    <xf numFmtId="0" fontId="83" fillId="6" borderId="25" xfId="0" applyFont="1" applyFill="1" applyBorder="1" applyAlignment="1" applyProtection="1">
      <alignment horizontal="right" vertical="center"/>
      <protection locked="0"/>
    </xf>
    <xf numFmtId="0" fontId="83" fillId="6" borderId="26" xfId="0" applyFont="1" applyFill="1" applyBorder="1" applyAlignment="1" applyProtection="1">
      <alignment horizontal="right" vertical="center"/>
      <protection locked="0"/>
    </xf>
    <xf numFmtId="0" fontId="83" fillId="0" borderId="13" xfId="0" applyFont="1" applyBorder="1" applyAlignment="1">
      <alignment horizontal="center" vertical="center"/>
    </xf>
    <xf numFmtId="0" fontId="83" fillId="0" borderId="0" xfId="0" applyFont="1" applyAlignment="1">
      <alignment horizontal="center" vertical="center"/>
    </xf>
    <xf numFmtId="0" fontId="83" fillId="0" borderId="14" xfId="0" applyFont="1" applyBorder="1" applyAlignment="1">
      <alignment horizontal="center" vertical="center"/>
    </xf>
    <xf numFmtId="38" fontId="83" fillId="6" borderId="18" xfId="49" applyFont="1" applyFill="1" applyBorder="1" applyAlignment="1" applyProtection="1">
      <alignment horizontal="right" vertical="center"/>
      <protection locked="0"/>
    </xf>
    <xf numFmtId="38" fontId="83" fillId="6" borderId="19" xfId="49" applyFont="1" applyFill="1" applyBorder="1" applyAlignment="1" applyProtection="1">
      <alignment horizontal="right" vertical="center"/>
      <protection locked="0"/>
    </xf>
    <xf numFmtId="38" fontId="83" fillId="6" borderId="20" xfId="49" applyFont="1" applyFill="1" applyBorder="1" applyAlignment="1" applyProtection="1">
      <alignment horizontal="right" vertical="center"/>
      <protection locked="0"/>
    </xf>
    <xf numFmtId="0" fontId="83" fillId="0" borderId="12" xfId="0" applyFont="1" applyBorder="1" applyAlignment="1">
      <alignment horizontal="center"/>
    </xf>
    <xf numFmtId="0" fontId="83" fillId="0" borderId="10" xfId="0" applyFont="1" applyBorder="1" applyAlignment="1">
      <alignment horizontal="center"/>
    </xf>
    <xf numFmtId="0" fontId="83" fillId="0" borderId="11" xfId="0" applyFont="1" applyBorder="1" applyAlignment="1">
      <alignment horizontal="center"/>
    </xf>
    <xf numFmtId="0" fontId="83" fillId="0" borderId="12" xfId="0" applyFont="1" applyBorder="1" applyAlignment="1">
      <alignment horizontal="center" vertical="center"/>
    </xf>
    <xf numFmtId="0" fontId="83" fillId="0" borderId="11" xfId="0" applyFont="1" applyBorder="1" applyAlignment="1">
      <alignment horizontal="center" vertical="center"/>
    </xf>
    <xf numFmtId="0" fontId="83" fillId="0" borderId="15" xfId="0" applyFont="1" applyBorder="1" applyAlignment="1">
      <alignment horizontal="center" vertical="center"/>
    </xf>
    <xf numFmtId="0" fontId="83" fillId="0" borderId="17" xfId="0" applyFont="1" applyBorder="1" applyAlignment="1">
      <alignment horizontal="center" vertical="center"/>
    </xf>
    <xf numFmtId="0" fontId="83" fillId="6" borderId="47" xfId="0" applyFont="1" applyFill="1" applyBorder="1" applyAlignment="1" applyProtection="1">
      <alignment horizontal="center" vertical="center"/>
      <protection locked="0"/>
    </xf>
    <xf numFmtId="0" fontId="83" fillId="6" borderId="48" xfId="0" applyFont="1" applyFill="1" applyBorder="1" applyAlignment="1" applyProtection="1">
      <alignment horizontal="center" vertical="center"/>
      <protection locked="0"/>
    </xf>
    <xf numFmtId="0" fontId="83" fillId="6" borderId="49" xfId="0" applyFont="1" applyFill="1" applyBorder="1" applyAlignment="1" applyProtection="1">
      <alignment horizontal="center" vertical="center"/>
      <protection locked="0"/>
    </xf>
    <xf numFmtId="0" fontId="83" fillId="6" borderId="50" xfId="0" applyFont="1" applyFill="1" applyBorder="1" applyAlignment="1" applyProtection="1">
      <alignment horizontal="center" vertical="center"/>
      <protection locked="0"/>
    </xf>
    <xf numFmtId="0" fontId="83" fillId="0" borderId="32" xfId="0" applyFont="1" applyBorder="1" applyAlignment="1">
      <alignment horizontal="center" vertical="center" shrinkToFit="1"/>
    </xf>
    <xf numFmtId="0" fontId="83" fillId="0" borderId="33" xfId="0" applyFont="1" applyBorder="1" applyAlignment="1">
      <alignment horizontal="center" vertical="center" shrinkToFit="1"/>
    </xf>
    <xf numFmtId="0" fontId="83" fillId="0" borderId="34" xfId="0" applyFont="1" applyBorder="1" applyAlignment="1">
      <alignment horizontal="center" vertical="center" shrinkToFit="1"/>
    </xf>
    <xf numFmtId="0" fontId="88" fillId="0" borderId="15" xfId="0" applyFont="1" applyBorder="1" applyAlignment="1">
      <alignment horizontal="left" vertical="top" shrinkToFit="1"/>
    </xf>
    <xf numFmtId="0" fontId="88" fillId="0" borderId="16" xfId="0" applyFont="1" applyBorder="1" applyAlignment="1">
      <alignment horizontal="left" vertical="top" shrinkToFit="1"/>
    </xf>
    <xf numFmtId="0" fontId="88" fillId="0" borderId="17" xfId="0" applyFont="1" applyBorder="1" applyAlignment="1">
      <alignment horizontal="left" vertical="top" shrinkToFit="1"/>
    </xf>
    <xf numFmtId="0" fontId="83" fillId="6" borderId="32" xfId="0" applyFont="1" applyFill="1" applyBorder="1" applyAlignment="1" applyProtection="1">
      <alignment horizontal="left" vertical="center"/>
      <protection locked="0"/>
    </xf>
    <xf numFmtId="0" fontId="83" fillId="6" borderId="34" xfId="0" applyFont="1" applyFill="1" applyBorder="1" applyAlignment="1" applyProtection="1">
      <alignment horizontal="left" vertical="center"/>
      <protection locked="0"/>
    </xf>
    <xf numFmtId="0" fontId="72" fillId="0" borderId="12" xfId="0" applyFont="1" applyBorder="1" applyAlignment="1">
      <alignment horizontal="center" vertical="center" textRotation="255"/>
    </xf>
    <xf numFmtId="0" fontId="72" fillId="0" borderId="11" xfId="0" applyFont="1" applyBorder="1" applyAlignment="1">
      <alignment horizontal="center" vertical="center" textRotation="255"/>
    </xf>
    <xf numFmtId="0" fontId="72" fillId="0" borderId="15" xfId="0" applyFont="1" applyBorder="1" applyAlignment="1">
      <alignment horizontal="center" vertical="center" textRotation="255"/>
    </xf>
    <xf numFmtId="0" fontId="72" fillId="0" borderId="17" xfId="0" applyFont="1" applyBorder="1" applyAlignment="1">
      <alignment horizontal="center" vertical="center" textRotation="255"/>
    </xf>
    <xf numFmtId="0" fontId="88" fillId="0" borderId="12" xfId="0" applyFont="1" applyBorder="1" applyAlignment="1">
      <alignment horizontal="left" shrinkToFit="1"/>
    </xf>
    <xf numFmtId="0" fontId="88" fillId="0" borderId="10" xfId="0" applyFont="1" applyBorder="1" applyAlignment="1">
      <alignment horizontal="left" shrinkToFit="1"/>
    </xf>
    <xf numFmtId="0" fontId="88" fillId="0" borderId="11" xfId="0" applyFont="1" applyBorder="1" applyAlignment="1">
      <alignment horizontal="left" shrinkToFit="1"/>
    </xf>
    <xf numFmtId="0" fontId="83" fillId="6" borderId="12" xfId="0" applyFont="1" applyFill="1" applyBorder="1" applyAlignment="1" applyProtection="1">
      <alignment horizontal="center" vertical="center" shrinkToFit="1"/>
      <protection locked="0"/>
    </xf>
    <xf numFmtId="0" fontId="83" fillId="6" borderId="11" xfId="0" applyFont="1" applyFill="1" applyBorder="1" applyAlignment="1" applyProtection="1">
      <alignment horizontal="center" vertical="center" shrinkToFit="1"/>
      <protection locked="0"/>
    </xf>
    <xf numFmtId="0" fontId="83" fillId="6" borderId="15" xfId="0" applyFont="1" applyFill="1" applyBorder="1" applyAlignment="1" applyProtection="1">
      <alignment horizontal="center" vertical="center" shrinkToFit="1"/>
      <protection locked="0"/>
    </xf>
    <xf numFmtId="0" fontId="83" fillId="6" borderId="17" xfId="0" applyFont="1" applyFill="1" applyBorder="1" applyAlignment="1" applyProtection="1">
      <alignment horizontal="center" vertical="center" shrinkToFit="1"/>
      <protection locked="0"/>
    </xf>
    <xf numFmtId="0" fontId="88" fillId="0" borderId="15" xfId="0" applyFont="1" applyBorder="1" applyAlignment="1">
      <alignment horizontal="right" vertical="top"/>
    </xf>
    <xf numFmtId="0" fontId="88" fillId="0" borderId="16" xfId="0" applyFont="1" applyBorder="1" applyAlignment="1">
      <alignment horizontal="right" vertical="top"/>
    </xf>
    <xf numFmtId="0" fontId="88" fillId="0" borderId="17" xfId="0" applyFont="1" applyBorder="1" applyAlignment="1">
      <alignment horizontal="right" vertical="top"/>
    </xf>
    <xf numFmtId="0" fontId="72" fillId="6" borderId="12" xfId="0" applyFont="1" applyFill="1" applyBorder="1" applyAlignment="1" applyProtection="1">
      <alignment horizontal="left" vertical="top" wrapText="1"/>
      <protection locked="0"/>
    </xf>
    <xf numFmtId="0" fontId="72" fillId="6" borderId="10" xfId="0" applyFont="1" applyFill="1" applyBorder="1" applyAlignment="1" applyProtection="1">
      <alignment horizontal="left" vertical="top" wrapText="1"/>
      <protection locked="0"/>
    </xf>
    <xf numFmtId="0" fontId="72" fillId="6" borderId="11" xfId="0" applyFont="1" applyFill="1" applyBorder="1" applyAlignment="1" applyProtection="1">
      <alignment horizontal="left" vertical="top" wrapText="1"/>
      <protection locked="0"/>
    </xf>
    <xf numFmtId="0" fontId="72" fillId="6" borderId="13" xfId="0" applyFont="1" applyFill="1" applyBorder="1" applyAlignment="1" applyProtection="1">
      <alignment horizontal="left" vertical="top" wrapText="1"/>
      <protection locked="0"/>
    </xf>
    <xf numFmtId="0" fontId="72" fillId="6" borderId="0" xfId="0" applyFont="1" applyFill="1" applyAlignment="1" applyProtection="1">
      <alignment horizontal="left" vertical="top" wrapText="1"/>
      <protection locked="0"/>
    </xf>
    <xf numFmtId="0" fontId="72" fillId="6" borderId="14" xfId="0" applyFont="1" applyFill="1" applyBorder="1" applyAlignment="1" applyProtection="1">
      <alignment horizontal="left" vertical="top" wrapText="1"/>
      <protection locked="0"/>
    </xf>
    <xf numFmtId="0" fontId="72" fillId="6" borderId="15" xfId="0" applyFont="1" applyFill="1" applyBorder="1" applyAlignment="1" applyProtection="1">
      <alignment horizontal="left" vertical="top" wrapText="1"/>
      <protection locked="0"/>
    </xf>
    <xf numFmtId="0" fontId="72" fillId="6" borderId="16" xfId="0" applyFont="1" applyFill="1" applyBorder="1" applyAlignment="1" applyProtection="1">
      <alignment horizontal="left" vertical="top" wrapText="1"/>
      <protection locked="0"/>
    </xf>
    <xf numFmtId="0" fontId="72" fillId="6" borderId="17" xfId="0" applyFont="1" applyFill="1" applyBorder="1" applyAlignment="1" applyProtection="1">
      <alignment horizontal="left" vertical="top" wrapText="1"/>
      <protection locked="0"/>
    </xf>
    <xf numFmtId="0" fontId="83" fillId="6" borderId="32" xfId="0" applyFont="1" applyFill="1" applyBorder="1" applyAlignment="1" applyProtection="1">
      <alignment horizontal="center" vertical="center"/>
      <protection locked="0"/>
    </xf>
    <xf numFmtId="0" fontId="83" fillId="6" borderId="33" xfId="0" applyFont="1" applyFill="1" applyBorder="1" applyAlignment="1" applyProtection="1">
      <alignment horizontal="center" vertical="center"/>
      <protection locked="0"/>
    </xf>
    <xf numFmtId="0" fontId="83" fillId="6" borderId="34" xfId="0" applyFont="1" applyFill="1" applyBorder="1" applyAlignment="1" applyProtection="1">
      <alignment horizontal="center" vertical="center"/>
      <protection locked="0"/>
    </xf>
    <xf numFmtId="0" fontId="72" fillId="6" borderId="32" xfId="0" applyFont="1" applyFill="1" applyBorder="1" applyAlignment="1" applyProtection="1">
      <alignment horizontal="center" vertical="center"/>
      <protection locked="0"/>
    </xf>
    <xf numFmtId="0" fontId="72" fillId="6" borderId="33" xfId="0" applyFont="1" applyFill="1" applyBorder="1" applyAlignment="1" applyProtection="1">
      <alignment horizontal="center" vertical="center"/>
      <protection locked="0"/>
    </xf>
    <xf numFmtId="0" fontId="72" fillId="6" borderId="51" xfId="0" applyFont="1" applyFill="1" applyBorder="1" applyAlignment="1" applyProtection="1">
      <alignment horizontal="center" vertical="center"/>
      <protection locked="0"/>
    </xf>
    <xf numFmtId="0" fontId="72" fillId="6" borderId="52" xfId="0" applyFont="1" applyFill="1" applyBorder="1" applyAlignment="1" applyProtection="1">
      <alignment horizontal="center" vertical="center"/>
      <protection locked="0"/>
    </xf>
    <xf numFmtId="0" fontId="72" fillId="6" borderId="34" xfId="0" applyFont="1" applyFill="1" applyBorder="1" applyAlignment="1" applyProtection="1">
      <alignment horizontal="center" vertical="center"/>
      <protection locked="0"/>
    </xf>
    <xf numFmtId="0" fontId="72" fillId="6" borderId="15" xfId="0" applyFont="1" applyFill="1" applyBorder="1" applyAlignment="1" applyProtection="1">
      <alignment horizontal="center" vertical="center"/>
      <protection locked="0"/>
    </xf>
    <xf numFmtId="0" fontId="72" fillId="6" borderId="16" xfId="0" applyFont="1" applyFill="1" applyBorder="1" applyAlignment="1" applyProtection="1">
      <alignment horizontal="center" vertical="center"/>
      <protection locked="0"/>
    </xf>
    <xf numFmtId="0" fontId="72" fillId="6" borderId="41" xfId="0" applyFont="1" applyFill="1" applyBorder="1" applyAlignment="1" applyProtection="1">
      <alignment horizontal="center" vertical="center"/>
      <protection locked="0"/>
    </xf>
    <xf numFmtId="0" fontId="72" fillId="6" borderId="36" xfId="0" applyFont="1" applyFill="1" applyBorder="1" applyAlignment="1" applyProtection="1">
      <alignment horizontal="center" vertical="center"/>
      <protection locked="0"/>
    </xf>
    <xf numFmtId="0" fontId="72" fillId="6" borderId="17" xfId="0" applyFont="1" applyFill="1" applyBorder="1" applyAlignment="1" applyProtection="1">
      <alignment horizontal="center" vertical="center"/>
      <protection locked="0"/>
    </xf>
    <xf numFmtId="0" fontId="72" fillId="6" borderId="16" xfId="0" applyFont="1" applyFill="1" applyBorder="1" applyAlignment="1" applyProtection="1">
      <alignment horizontal="left" vertical="center" indent="1"/>
      <protection locked="0"/>
    </xf>
    <xf numFmtId="0" fontId="72" fillId="6" borderId="17" xfId="0" applyFont="1" applyFill="1" applyBorder="1" applyAlignment="1" applyProtection="1">
      <alignment horizontal="left" vertical="center" indent="1"/>
      <protection locked="0"/>
    </xf>
    <xf numFmtId="0" fontId="72" fillId="6" borderId="36" xfId="0" applyFont="1" applyFill="1" applyBorder="1" applyAlignment="1" applyProtection="1">
      <alignment horizontal="left" vertical="center" indent="1"/>
      <protection locked="0"/>
    </xf>
    <xf numFmtId="0" fontId="72" fillId="0" borderId="31" xfId="0" applyFont="1" applyBorder="1" applyAlignment="1">
      <alignment horizontal="center" vertical="center"/>
    </xf>
    <xf numFmtId="0" fontId="72" fillId="0" borderId="31" xfId="0" applyFont="1" applyBorder="1" applyAlignment="1">
      <alignment horizontal="center" vertical="center" wrapText="1"/>
    </xf>
    <xf numFmtId="0" fontId="72" fillId="6" borderId="36" xfId="0" applyFont="1" applyFill="1" applyBorder="1" applyAlignment="1" applyProtection="1">
      <alignment horizontal="left" vertical="center" wrapText="1" indent="1"/>
      <protection locked="0"/>
    </xf>
    <xf numFmtId="0" fontId="72" fillId="6" borderId="16" xfId="0" applyFont="1" applyFill="1" applyBorder="1" applyAlignment="1" applyProtection="1">
      <alignment horizontal="left" vertical="center" wrapText="1" indent="1"/>
      <protection locked="0"/>
    </xf>
    <xf numFmtId="0" fontId="72" fillId="6" borderId="17" xfId="0" applyFont="1" applyFill="1" applyBorder="1" applyAlignment="1" applyProtection="1">
      <alignment horizontal="left" vertical="center" wrapText="1" indent="1"/>
      <protection locked="0"/>
    </xf>
    <xf numFmtId="0" fontId="72" fillId="0" borderId="34" xfId="0" applyFont="1" applyBorder="1" applyAlignment="1">
      <alignment horizontal="center" vertical="center"/>
    </xf>
    <xf numFmtId="0" fontId="88" fillId="0" borderId="12" xfId="0" applyFont="1" applyBorder="1" applyAlignment="1">
      <alignment horizontal="center"/>
    </xf>
    <xf numFmtId="0" fontId="88" fillId="0" borderId="10" xfId="0" applyFont="1" applyBorder="1" applyAlignment="1">
      <alignment horizontal="center"/>
    </xf>
    <xf numFmtId="0" fontId="88" fillId="0" borderId="11" xfId="0" applyFont="1" applyBorder="1" applyAlignment="1">
      <alignment horizontal="center"/>
    </xf>
    <xf numFmtId="0" fontId="72" fillId="0" borderId="12" xfId="0" applyFont="1" applyBorder="1" applyAlignment="1">
      <alignment horizontal="center" vertical="center"/>
    </xf>
    <xf numFmtId="0" fontId="72" fillId="0" borderId="10" xfId="0" applyFont="1" applyBorder="1" applyAlignment="1">
      <alignment horizontal="center" vertical="center"/>
    </xf>
    <xf numFmtId="0" fontId="72" fillId="0" borderId="11" xfId="0" applyFont="1" applyBorder="1" applyAlignment="1">
      <alignment horizontal="center" vertical="center"/>
    </xf>
    <xf numFmtId="0" fontId="72" fillId="0" borderId="15" xfId="0" applyFont="1" applyBorder="1" applyAlignment="1">
      <alignment horizontal="center" vertical="center"/>
    </xf>
    <xf numFmtId="0" fontId="72" fillId="0" borderId="16" xfId="0" applyFont="1" applyBorder="1" applyAlignment="1">
      <alignment horizontal="center" vertical="center"/>
    </xf>
    <xf numFmtId="0" fontId="72" fillId="0" borderId="17" xfId="0" applyFont="1" applyBorder="1" applyAlignment="1">
      <alignment horizontal="center" vertical="center"/>
    </xf>
    <xf numFmtId="0" fontId="72" fillId="6" borderId="12" xfId="0" applyFont="1" applyFill="1" applyBorder="1" applyAlignment="1" applyProtection="1">
      <alignment horizontal="left" vertical="center" indent="2"/>
      <protection locked="0"/>
    </xf>
    <xf numFmtId="0" fontId="72" fillId="6" borderId="10" xfId="0" applyFont="1" applyFill="1" applyBorder="1" applyAlignment="1" applyProtection="1">
      <alignment horizontal="left" vertical="center" indent="2"/>
      <protection locked="0"/>
    </xf>
    <xf numFmtId="0" fontId="72" fillId="6" borderId="0" xfId="0" applyFont="1" applyFill="1" applyAlignment="1" applyProtection="1">
      <alignment horizontal="left" vertical="center" indent="2"/>
      <protection locked="0"/>
    </xf>
    <xf numFmtId="0" fontId="72" fillId="6" borderId="11" xfId="0" applyFont="1" applyFill="1" applyBorder="1" applyAlignment="1" applyProtection="1">
      <alignment horizontal="left" vertical="center" indent="2"/>
      <protection locked="0"/>
    </xf>
    <xf numFmtId="0" fontId="72" fillId="6" borderId="15" xfId="0" applyFont="1" applyFill="1" applyBorder="1" applyAlignment="1" applyProtection="1">
      <alignment horizontal="left" vertical="center" indent="2"/>
      <protection locked="0"/>
    </xf>
    <xf numFmtId="0" fontId="72" fillId="6" borderId="16" xfId="0" applyFont="1" applyFill="1" applyBorder="1" applyAlignment="1" applyProtection="1">
      <alignment horizontal="left" vertical="center" indent="2"/>
      <protection locked="0"/>
    </xf>
    <xf numFmtId="0" fontId="72" fillId="6" borderId="17" xfId="0" applyFont="1" applyFill="1" applyBorder="1" applyAlignment="1" applyProtection="1">
      <alignment horizontal="left" vertical="center" indent="2"/>
      <protection locked="0"/>
    </xf>
    <xf numFmtId="0" fontId="72" fillId="0" borderId="32" xfId="0" applyFont="1" applyBorder="1" applyAlignment="1">
      <alignment horizontal="center" vertical="center"/>
    </xf>
    <xf numFmtId="0" fontId="72" fillId="0" borderId="33" xfId="0" applyFont="1" applyBorder="1" applyAlignment="1">
      <alignment horizontal="center" vertical="center"/>
    </xf>
    <xf numFmtId="0" fontId="8" fillId="6" borderId="31" xfId="0" applyFont="1" applyFill="1" applyBorder="1" applyAlignment="1" applyProtection="1">
      <alignment horizontal="left" vertical="center" indent="2"/>
      <protection locked="0"/>
    </xf>
    <xf numFmtId="0" fontId="72" fillId="6" borderId="12" xfId="0" applyFont="1" applyFill="1" applyBorder="1" applyAlignment="1" applyProtection="1">
      <alignment horizontal="center" vertical="center"/>
      <protection locked="0"/>
    </xf>
    <xf numFmtId="0" fontId="72" fillId="6" borderId="10" xfId="0" applyFont="1" applyFill="1" applyBorder="1" applyAlignment="1" applyProtection="1">
      <alignment horizontal="center" vertical="center"/>
      <protection locked="0"/>
    </xf>
    <xf numFmtId="0" fontId="72" fillId="6" borderId="11" xfId="0" applyFont="1" applyFill="1" applyBorder="1" applyAlignment="1" applyProtection="1">
      <alignment horizontal="center" vertical="center"/>
      <protection locked="0"/>
    </xf>
    <xf numFmtId="0" fontId="72" fillId="0" borderId="12" xfId="0" applyFont="1" applyBorder="1" applyAlignment="1">
      <alignment horizontal="center"/>
    </xf>
    <xf numFmtId="0" fontId="72" fillId="0" borderId="10" xfId="0" applyFont="1" applyBorder="1" applyAlignment="1">
      <alignment horizontal="center"/>
    </xf>
    <xf numFmtId="0" fontId="72" fillId="0" borderId="15" xfId="0" applyFont="1" applyBorder="1" applyAlignment="1">
      <alignment horizontal="center" vertical="top"/>
    </xf>
    <xf numFmtId="0" fontId="72" fillId="0" borderId="16" xfId="0" applyFont="1" applyBorder="1" applyAlignment="1">
      <alignment horizontal="center" vertical="top"/>
    </xf>
    <xf numFmtId="0" fontId="70" fillId="6" borderId="15" xfId="0" applyFont="1" applyFill="1" applyBorder="1" applyAlignment="1" applyProtection="1">
      <alignment horizontal="center" vertical="center" shrinkToFit="1"/>
      <protection locked="0"/>
    </xf>
    <xf numFmtId="0" fontId="70" fillId="6" borderId="16" xfId="0" applyFont="1" applyFill="1" applyBorder="1" applyAlignment="1" applyProtection="1">
      <alignment horizontal="center" vertical="center" shrinkToFit="1"/>
      <protection locked="0"/>
    </xf>
    <xf numFmtId="0" fontId="70" fillId="6" borderId="53" xfId="0" applyFont="1" applyFill="1" applyBorder="1" applyAlignment="1" applyProtection="1">
      <alignment horizontal="center" vertical="center" shrinkToFit="1"/>
      <protection locked="0"/>
    </xf>
    <xf numFmtId="0" fontId="70" fillId="6" borderId="54" xfId="0" applyFont="1" applyFill="1" applyBorder="1" applyAlignment="1" applyProtection="1">
      <alignment horizontal="center" vertical="center" shrinkToFit="1"/>
      <protection locked="0"/>
    </xf>
    <xf numFmtId="0" fontId="70" fillId="6" borderId="17" xfId="0" applyFont="1" applyFill="1" applyBorder="1" applyAlignment="1" applyProtection="1">
      <alignment horizontal="center" vertical="center" shrinkToFit="1"/>
      <protection locked="0"/>
    </xf>
    <xf numFmtId="0" fontId="70" fillId="6" borderId="12" xfId="0" applyFont="1" applyFill="1" applyBorder="1" applyAlignment="1" applyProtection="1">
      <alignment horizontal="center" vertical="center" shrinkToFit="1"/>
      <protection locked="0"/>
    </xf>
    <xf numFmtId="0" fontId="70" fillId="6" borderId="10" xfId="0" applyFont="1" applyFill="1" applyBorder="1" applyAlignment="1" applyProtection="1">
      <alignment horizontal="center" vertical="center" shrinkToFit="1"/>
      <protection locked="0"/>
    </xf>
    <xf numFmtId="0" fontId="70" fillId="6" borderId="55" xfId="0" applyFont="1" applyFill="1" applyBorder="1" applyAlignment="1" applyProtection="1">
      <alignment horizontal="center" vertical="center" shrinkToFit="1"/>
      <protection locked="0"/>
    </xf>
    <xf numFmtId="0" fontId="70" fillId="6" borderId="56" xfId="0" applyFont="1" applyFill="1" applyBorder="1" applyAlignment="1" applyProtection="1">
      <alignment horizontal="center" vertical="center" shrinkToFit="1"/>
      <protection locked="0"/>
    </xf>
    <xf numFmtId="0" fontId="70" fillId="6" borderId="11" xfId="0" applyFont="1" applyFill="1" applyBorder="1" applyAlignment="1" applyProtection="1">
      <alignment horizontal="center" vertical="center" shrinkToFit="1"/>
      <protection locked="0"/>
    </xf>
    <xf numFmtId="0" fontId="88" fillId="0" borderId="15" xfId="0" applyFont="1" applyBorder="1" applyAlignment="1">
      <alignment horizontal="left" vertical="top"/>
    </xf>
    <xf numFmtId="0" fontId="88" fillId="0" borderId="16" xfId="0" applyFont="1" applyBorder="1" applyAlignment="1">
      <alignment horizontal="left" vertical="top"/>
    </xf>
    <xf numFmtId="0" fontId="88" fillId="0" borderId="17" xfId="0" applyFont="1" applyBorder="1" applyAlignment="1">
      <alignment horizontal="left" vertical="top"/>
    </xf>
    <xf numFmtId="0" fontId="88" fillId="0" borderId="12" xfId="0" applyFont="1" applyBorder="1" applyAlignment="1">
      <alignment horizontal="left" vertical="center" wrapText="1"/>
    </xf>
    <xf numFmtId="0" fontId="70" fillId="0" borderId="10" xfId="0" applyFont="1" applyBorder="1" applyAlignment="1">
      <alignment horizontal="left" vertical="center"/>
    </xf>
    <xf numFmtId="0" fontId="70" fillId="0" borderId="11" xfId="0" applyFont="1" applyBorder="1" applyAlignment="1">
      <alignment horizontal="left" vertical="center"/>
    </xf>
    <xf numFmtId="0" fontId="70" fillId="0" borderId="13" xfId="0" applyFont="1" applyBorder="1" applyAlignment="1">
      <alignment horizontal="left" vertical="center"/>
    </xf>
    <xf numFmtId="0" fontId="70" fillId="0" borderId="0" xfId="0" applyFont="1" applyAlignment="1">
      <alignment horizontal="left" vertical="center"/>
    </xf>
    <xf numFmtId="0" fontId="70" fillId="0" borderId="14" xfId="0" applyFont="1" applyBorder="1" applyAlignment="1">
      <alignment horizontal="left" vertical="center"/>
    </xf>
    <xf numFmtId="0" fontId="70" fillId="0" borderId="15" xfId="0" applyFont="1" applyBorder="1" applyAlignment="1">
      <alignment horizontal="left" vertical="center"/>
    </xf>
    <xf numFmtId="0" fontId="70" fillId="0" borderId="16" xfId="0" applyFont="1" applyBorder="1" applyAlignment="1">
      <alignment horizontal="left" vertical="center"/>
    </xf>
    <xf numFmtId="0" fontId="70" fillId="0" borderId="17" xfId="0" applyFont="1" applyBorder="1" applyAlignment="1">
      <alignment horizontal="left" vertical="center"/>
    </xf>
    <xf numFmtId="0" fontId="72" fillId="0" borderId="13" xfId="0" applyFont="1" applyBorder="1" applyAlignment="1">
      <alignment horizontal="center" vertical="center"/>
    </xf>
    <xf numFmtId="0" fontId="72" fillId="0" borderId="0" xfId="0" applyFont="1" applyAlignment="1">
      <alignment horizontal="center" vertical="center"/>
    </xf>
    <xf numFmtId="0" fontId="71" fillId="0" borderId="12" xfId="0" applyFont="1" applyBorder="1" applyAlignment="1">
      <alignment horizontal="center" vertical="center"/>
    </xf>
    <xf numFmtId="0" fontId="71" fillId="0" borderId="10" xfId="0" applyFont="1" applyBorder="1" applyAlignment="1">
      <alignment horizontal="center" vertical="center"/>
    </xf>
    <xf numFmtId="0" fontId="71" fillId="0" borderId="55" xfId="0" applyFont="1" applyBorder="1" applyAlignment="1">
      <alignment horizontal="center" vertical="center"/>
    </xf>
    <xf numFmtId="0" fontId="71" fillId="0" borderId="56" xfId="0" applyFont="1" applyBorder="1" applyAlignment="1">
      <alignment horizontal="center" vertical="center"/>
    </xf>
    <xf numFmtId="0" fontId="71" fillId="0" borderId="11" xfId="0" applyFont="1" applyBorder="1" applyAlignment="1">
      <alignment horizontal="center" vertical="center"/>
    </xf>
    <xf numFmtId="0" fontId="72" fillId="0" borderId="11" xfId="0" applyFont="1" applyBorder="1" applyAlignment="1">
      <alignment horizontal="center"/>
    </xf>
    <xf numFmtId="0" fontId="83" fillId="0" borderId="47" xfId="0" applyFont="1" applyBorder="1" applyAlignment="1">
      <alignment horizontal="center" vertical="center"/>
    </xf>
    <xf numFmtId="0" fontId="83" fillId="0" borderId="48" xfId="0" applyFont="1" applyBorder="1" applyAlignment="1">
      <alignment horizontal="center" vertical="center"/>
    </xf>
    <xf numFmtId="0" fontId="72" fillId="6" borderId="31" xfId="0" applyFont="1" applyFill="1" applyBorder="1" applyAlignment="1" applyProtection="1">
      <alignment horizontal="left" vertical="center" wrapText="1"/>
      <protection locked="0"/>
    </xf>
    <xf numFmtId="0" fontId="72" fillId="0" borderId="12" xfId="0" applyFont="1" applyBorder="1" applyAlignment="1">
      <alignment horizontal="left" vertical="center"/>
    </xf>
    <xf numFmtId="0" fontId="72" fillId="0" borderId="10" xfId="0" applyFont="1" applyBorder="1" applyAlignment="1">
      <alignment horizontal="left" vertical="center"/>
    </xf>
    <xf numFmtId="0" fontId="72" fillId="0" borderId="11" xfId="0" applyFont="1" applyBorder="1" applyAlignment="1">
      <alignment horizontal="left" vertical="center"/>
    </xf>
    <xf numFmtId="0" fontId="72" fillId="6" borderId="32" xfId="0" applyFont="1" applyFill="1" applyBorder="1" applyAlignment="1" applyProtection="1">
      <alignment horizontal="left" vertical="center" wrapText="1"/>
      <protection locked="0"/>
    </xf>
    <xf numFmtId="0" fontId="72" fillId="6" borderId="33" xfId="0" applyFont="1" applyFill="1" applyBorder="1" applyAlignment="1" applyProtection="1">
      <alignment horizontal="left" vertical="center" wrapText="1"/>
      <protection locked="0"/>
    </xf>
    <xf numFmtId="0" fontId="72" fillId="6" borderId="34" xfId="0" applyFont="1" applyFill="1" applyBorder="1" applyAlignment="1" applyProtection="1">
      <alignment horizontal="left" vertical="center" wrapText="1"/>
      <protection locked="0"/>
    </xf>
    <xf numFmtId="0" fontId="81" fillId="0" borderId="0" xfId="0" applyFont="1" applyAlignment="1">
      <alignment horizontal="distributed" vertical="center"/>
    </xf>
    <xf numFmtId="0" fontId="82" fillId="0" borderId="0" xfId="0" applyFont="1" applyAlignment="1">
      <alignment horizontal="center" vertical="center"/>
    </xf>
    <xf numFmtId="0" fontId="72" fillId="6" borderId="12" xfId="0" applyFont="1" applyFill="1" applyBorder="1" applyAlignment="1" applyProtection="1">
      <alignment horizontal="right" vertical="center" indent="2"/>
      <protection locked="0"/>
    </xf>
    <xf numFmtId="0" fontId="72" fillId="6" borderId="10" xfId="0" applyFont="1" applyFill="1" applyBorder="1" applyAlignment="1" applyProtection="1">
      <alignment horizontal="right" vertical="center" indent="2"/>
      <protection locked="0"/>
    </xf>
    <xf numFmtId="0" fontId="72" fillId="6" borderId="15" xfId="0" applyFont="1" applyFill="1" applyBorder="1" applyAlignment="1" applyProtection="1">
      <alignment horizontal="right" vertical="center" indent="2"/>
      <protection locked="0"/>
    </xf>
    <xf numFmtId="0" fontId="72" fillId="6" borderId="16" xfId="0" applyFont="1" applyFill="1" applyBorder="1" applyAlignment="1" applyProtection="1">
      <alignment horizontal="right" vertical="center" indent="2"/>
      <protection locked="0"/>
    </xf>
    <xf numFmtId="0" fontId="89" fillId="0" borderId="0" xfId="0" applyFont="1" applyAlignment="1">
      <alignment horizontal="center" vertical="center"/>
    </xf>
    <xf numFmtId="0" fontId="90" fillId="0" borderId="0" xfId="0" applyFont="1" applyAlignment="1">
      <alignment horizontal="center" vertical="center"/>
    </xf>
    <xf numFmtId="176" fontId="81" fillId="6" borderId="0" xfId="0" applyNumberFormat="1" applyFont="1" applyFill="1" applyAlignment="1" applyProtection="1">
      <alignment horizontal="center" vertical="center"/>
      <protection locked="0"/>
    </xf>
    <xf numFmtId="0" fontId="72" fillId="6" borderId="15" xfId="0" applyFont="1" applyFill="1" applyBorder="1" applyAlignment="1" applyProtection="1">
      <alignment horizontal="left" vertical="center" wrapText="1" indent="1"/>
      <protection locked="0"/>
    </xf>
    <xf numFmtId="0" fontId="81" fillId="0" borderId="0" xfId="0" applyFont="1" applyAlignment="1">
      <alignment horizontal="left" vertical="center"/>
    </xf>
    <xf numFmtId="0" fontId="73" fillId="0" borderId="13" xfId="0" applyFont="1" applyBorder="1" applyAlignment="1">
      <alignment horizontal="center" vertical="top" wrapText="1" shrinkToFit="1"/>
    </xf>
    <xf numFmtId="0" fontId="73" fillId="0" borderId="0" xfId="0" applyFont="1" applyAlignment="1">
      <alignment horizontal="center" vertical="top" wrapText="1" shrinkToFit="1"/>
    </xf>
    <xf numFmtId="0" fontId="72" fillId="6" borderId="0" xfId="0" applyFont="1" applyFill="1" applyAlignment="1" applyProtection="1">
      <alignment horizontal="left" vertical="center" wrapText="1"/>
      <protection locked="0"/>
    </xf>
    <xf numFmtId="0" fontId="83" fillId="0" borderId="0" xfId="0" applyFont="1" applyAlignment="1">
      <alignment horizontal="right" vertical="center"/>
    </xf>
    <xf numFmtId="0" fontId="83" fillId="0" borderId="14" xfId="0" applyFont="1" applyBorder="1" applyAlignment="1">
      <alignment horizontal="right" vertical="center"/>
    </xf>
    <xf numFmtId="0" fontId="71" fillId="0" borderId="32" xfId="0" applyFont="1" applyBorder="1" applyAlignment="1">
      <alignment horizontal="center" vertical="center"/>
    </xf>
    <xf numFmtId="0" fontId="71" fillId="0" borderId="33" xfId="0" applyFont="1" applyBorder="1" applyAlignment="1">
      <alignment horizontal="center" vertical="center"/>
    </xf>
    <xf numFmtId="0" fontId="71" fillId="0" borderId="34" xfId="0" applyFont="1" applyBorder="1" applyAlignment="1">
      <alignment horizontal="center" vertical="center"/>
    </xf>
    <xf numFmtId="0" fontId="71" fillId="0" borderId="15" xfId="0" applyFont="1" applyBorder="1" applyAlignment="1">
      <alignment horizontal="center" vertical="center"/>
    </xf>
    <xf numFmtId="0" fontId="71" fillId="0" borderId="16" xfId="0" applyFont="1" applyBorder="1" applyAlignment="1">
      <alignment horizontal="center" vertical="center"/>
    </xf>
    <xf numFmtId="0" fontId="82" fillId="6" borderId="0" xfId="0" applyFont="1" applyFill="1" applyAlignment="1" applyProtection="1">
      <alignment horizontal="right" vertical="center" indent="2"/>
      <protection locked="0"/>
    </xf>
    <xf numFmtId="0" fontId="82" fillId="6" borderId="0" xfId="0" applyFont="1" applyFill="1" applyAlignment="1" applyProtection="1">
      <alignment horizontal="center" vertical="center"/>
      <protection locked="0"/>
    </xf>
    <xf numFmtId="0" fontId="82" fillId="6" borderId="0" xfId="0" applyFont="1" applyFill="1" applyAlignment="1" applyProtection="1">
      <alignment horizontal="center" vertical="center" shrinkToFit="1"/>
      <protection locked="0"/>
    </xf>
    <xf numFmtId="0" fontId="82" fillId="0" borderId="0" xfId="0" applyFont="1" applyAlignment="1">
      <alignment horizontal="center" vertical="center" wrapText="1"/>
    </xf>
    <xf numFmtId="0" fontId="81" fillId="0" borderId="31" xfId="0" applyFont="1" applyBorder="1" applyAlignment="1" applyProtection="1">
      <alignment horizontal="center" vertical="center"/>
      <protection locked="0"/>
    </xf>
    <xf numFmtId="0" fontId="81" fillId="0" borderId="57" xfId="0" applyFont="1" applyBorder="1" applyAlignment="1" applyProtection="1">
      <alignment horizontal="left" vertical="center" indent="2"/>
      <protection locked="0"/>
    </xf>
    <xf numFmtId="0" fontId="81" fillId="0" borderId="58" xfId="0" applyFont="1" applyBorder="1" applyAlignment="1" applyProtection="1">
      <alignment horizontal="left" vertical="center" indent="2"/>
      <protection locked="0"/>
    </xf>
    <xf numFmtId="0" fontId="81" fillId="0" borderId="31" xfId="0" applyFont="1" applyBorder="1" applyAlignment="1">
      <alignment horizontal="center" vertical="center"/>
    </xf>
    <xf numFmtId="0" fontId="91" fillId="0" borderId="0" xfId="0" applyFont="1" applyAlignment="1">
      <alignment horizontal="center" vertical="center"/>
    </xf>
    <xf numFmtId="0" fontId="77" fillId="0" borderId="0" xfId="0" applyFont="1" applyAlignment="1">
      <alignment horizontal="center" vertical="center"/>
    </xf>
    <xf numFmtId="0" fontId="81" fillId="0" borderId="0" xfId="0" applyFont="1" applyAlignment="1">
      <alignment horizontal="left" vertical="center" wrapText="1"/>
    </xf>
    <xf numFmtId="0" fontId="92" fillId="0" borderId="0" xfId="0" applyFont="1" applyAlignment="1" applyProtection="1">
      <alignment horizontal="left"/>
      <protection locked="0"/>
    </xf>
    <xf numFmtId="0" fontId="81" fillId="0" borderId="0" xfId="0" applyFont="1" applyAlignment="1" applyProtection="1">
      <alignment horizontal="left"/>
      <protection locked="0"/>
    </xf>
    <xf numFmtId="0" fontId="81" fillId="0" borderId="57" xfId="0" applyFont="1" applyBorder="1" applyAlignment="1">
      <alignment horizontal="center"/>
    </xf>
    <xf numFmtId="0" fontId="81" fillId="0" borderId="58" xfId="0" applyFont="1" applyBorder="1" applyAlignment="1">
      <alignment horizontal="center" vertical="top"/>
    </xf>
    <xf numFmtId="0" fontId="81" fillId="0" borderId="0" xfId="0" applyFont="1" applyAlignment="1">
      <alignment horizontal="center" vertical="center"/>
    </xf>
    <xf numFmtId="0" fontId="93" fillId="0" borderId="0" xfId="0" applyFont="1" applyAlignment="1">
      <alignment horizontal="center" vertical="center"/>
    </xf>
    <xf numFmtId="0" fontId="86" fillId="0" borderId="0" xfId="0" applyFont="1" applyAlignment="1">
      <alignment horizontal="center" vertical="center"/>
    </xf>
    <xf numFmtId="0" fontId="70" fillId="0" borderId="0" xfId="0" applyFont="1" applyAlignment="1">
      <alignment horizontal="center" vertical="center"/>
    </xf>
    <xf numFmtId="176" fontId="81" fillId="0" borderId="0" xfId="0" applyNumberFormat="1" applyFont="1" applyAlignment="1" applyProtection="1">
      <alignment horizontal="center" vertical="center"/>
      <protection locked="0"/>
    </xf>
    <xf numFmtId="0" fontId="72" fillId="0" borderId="0" xfId="0" applyFont="1" applyAlignment="1">
      <alignment horizontal="left" vertical="center" wrapText="1"/>
    </xf>
    <xf numFmtId="0" fontId="92" fillId="0" borderId="0" xfId="0" applyFont="1" applyAlignment="1" applyProtection="1">
      <alignment horizontal="left" vertical="top" wrapText="1"/>
      <protection locked="0"/>
    </xf>
    <xf numFmtId="0" fontId="81" fillId="0" borderId="0" xfId="0" applyFont="1" applyAlignment="1" applyProtection="1">
      <alignment horizontal="left" vertical="top"/>
      <protection locked="0"/>
    </xf>
    <xf numFmtId="0" fontId="70" fillId="0" borderId="12" xfId="0" applyFont="1" applyBorder="1" applyAlignment="1" applyProtection="1">
      <alignment horizontal="center" vertical="center"/>
      <protection locked="0"/>
    </xf>
    <xf numFmtId="0" fontId="70" fillId="0" borderId="10" xfId="0" applyFont="1" applyBorder="1" applyAlignment="1" applyProtection="1">
      <alignment horizontal="center" vertical="center"/>
      <protection locked="0"/>
    </xf>
    <xf numFmtId="0" fontId="70" fillId="0" borderId="11" xfId="0" applyFont="1" applyBorder="1" applyAlignment="1" applyProtection="1">
      <alignment horizontal="center" vertical="center"/>
      <protection locked="0"/>
    </xf>
    <xf numFmtId="0" fontId="70" fillId="0" borderId="13" xfId="0" applyFont="1" applyBorder="1" applyAlignment="1" applyProtection="1">
      <alignment horizontal="center" vertical="center"/>
      <protection locked="0"/>
    </xf>
    <xf numFmtId="0" fontId="70" fillId="0" borderId="0" xfId="0" applyFont="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16" xfId="0" applyFont="1" applyBorder="1" applyAlignment="1" applyProtection="1">
      <alignment horizontal="center" vertical="center"/>
      <protection locked="0"/>
    </xf>
    <xf numFmtId="0" fontId="70" fillId="0" borderId="17" xfId="0" applyFont="1" applyBorder="1" applyAlignment="1" applyProtection="1">
      <alignment horizontal="center" vertical="center"/>
      <protection locked="0"/>
    </xf>
    <xf numFmtId="0" fontId="72" fillId="0" borderId="0" xfId="0" applyFont="1" applyAlignment="1">
      <alignment horizontal="left" vertical="center"/>
    </xf>
    <xf numFmtId="0" fontId="94" fillId="0" borderId="0" xfId="0" applyFont="1" applyAlignment="1">
      <alignment horizontal="center" vertical="center"/>
    </xf>
    <xf numFmtId="0" fontId="70" fillId="0" borderId="32" xfId="0" applyFont="1" applyBorder="1" applyAlignment="1">
      <alignment horizontal="center" vertical="center" wrapText="1"/>
    </xf>
    <xf numFmtId="0" fontId="70" fillId="0" borderId="33" xfId="0" applyFont="1" applyBorder="1" applyAlignment="1">
      <alignment horizontal="center" vertical="center"/>
    </xf>
    <xf numFmtId="0" fontId="70" fillId="0" borderId="34" xfId="0" applyFont="1" applyBorder="1" applyAlignment="1">
      <alignment horizontal="center" vertical="center"/>
    </xf>
    <xf numFmtId="0" fontId="70" fillId="0" borderId="32" xfId="0" applyFont="1" applyBorder="1" applyAlignment="1">
      <alignment horizontal="center" vertical="center"/>
    </xf>
    <xf numFmtId="0" fontId="72" fillId="6" borderId="12" xfId="0" applyFont="1" applyFill="1" applyBorder="1" applyAlignment="1" applyProtection="1">
      <alignment horizontal="left" vertical="top"/>
      <protection locked="0"/>
    </xf>
    <xf numFmtId="0" fontId="72" fillId="6" borderId="10" xfId="0" applyFont="1" applyFill="1" applyBorder="1" applyAlignment="1" applyProtection="1">
      <alignment horizontal="left" vertical="top"/>
      <protection locked="0"/>
    </xf>
    <xf numFmtId="0" fontId="72" fillId="6" borderId="11" xfId="0" applyFont="1" applyFill="1" applyBorder="1" applyAlignment="1" applyProtection="1">
      <alignment horizontal="left" vertical="top"/>
      <protection locked="0"/>
    </xf>
    <xf numFmtId="0" fontId="72" fillId="6" borderId="13" xfId="0" applyFont="1" applyFill="1" applyBorder="1" applyAlignment="1" applyProtection="1">
      <alignment horizontal="left" vertical="top"/>
      <protection locked="0"/>
    </xf>
    <xf numFmtId="0" fontId="72" fillId="6" borderId="0" xfId="0" applyFont="1" applyFill="1" applyAlignment="1" applyProtection="1">
      <alignment horizontal="left" vertical="top"/>
      <protection locked="0"/>
    </xf>
    <xf numFmtId="0" fontId="72" fillId="6" borderId="14" xfId="0" applyFont="1" applyFill="1" applyBorder="1" applyAlignment="1" applyProtection="1">
      <alignment horizontal="left" vertical="top"/>
      <protection locked="0"/>
    </xf>
    <xf numFmtId="0" fontId="72" fillId="6" borderId="15" xfId="0" applyFont="1" applyFill="1" applyBorder="1" applyAlignment="1" applyProtection="1">
      <alignment horizontal="left" vertical="top"/>
      <protection locked="0"/>
    </xf>
    <xf numFmtId="0" fontId="72" fillId="6" borderId="16" xfId="0" applyFont="1" applyFill="1" applyBorder="1" applyAlignment="1" applyProtection="1">
      <alignment horizontal="left" vertical="top"/>
      <protection locked="0"/>
    </xf>
    <xf numFmtId="0" fontId="72" fillId="6" borderId="17" xfId="0" applyFont="1" applyFill="1" applyBorder="1" applyAlignment="1" applyProtection="1">
      <alignment horizontal="left" vertical="top"/>
      <protection locked="0"/>
    </xf>
    <xf numFmtId="0" fontId="81" fillId="0" borderId="0" xfId="0" applyFont="1" applyAlignment="1" applyProtection="1">
      <alignment horizontal="left" vertical="top" wrapText="1"/>
      <protection locked="0"/>
    </xf>
    <xf numFmtId="0" fontId="80" fillId="34" borderId="45" xfId="0" applyFont="1" applyFill="1" applyBorder="1" applyAlignment="1">
      <alignment horizontal="center" vertical="center"/>
    </xf>
    <xf numFmtId="0" fontId="80" fillId="34" borderId="43" xfId="0" applyFont="1" applyFill="1" applyBorder="1" applyAlignment="1">
      <alignment horizontal="center" vertical="center"/>
    </xf>
    <xf numFmtId="0" fontId="80" fillId="34" borderId="10"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14" fontId="87" fillId="6" borderId="31" xfId="64" applyNumberFormat="1" applyFont="1" applyFill="1" applyBorder="1" applyAlignment="1">
      <alignment horizontal="left"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Sheet3"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E503"/>
  <sheetViews>
    <sheetView showGridLines="0" tabSelected="1" view="pageBreakPreview" zoomScale="120" zoomScaleNormal="120" zoomScaleSheetLayoutView="120" zoomScalePageLayoutView="0" workbookViewId="0" topLeftCell="A1">
      <selection activeCell="AF6" sqref="AF6"/>
    </sheetView>
  </sheetViews>
  <sheetFormatPr defaultColWidth="2.28125" defaultRowHeight="13.5" customHeight="1"/>
  <cols>
    <col min="1" max="26" width="2.28125" style="3" customWidth="1"/>
    <col min="27" max="27" width="2.140625" style="3" customWidth="1"/>
    <col min="28" max="38" width="2.28125" style="3" customWidth="1"/>
    <col min="39" max="39" width="8.57421875" style="3" bestFit="1" customWidth="1"/>
    <col min="40" max="40" width="6.28125" style="3" bestFit="1" customWidth="1"/>
    <col min="41" max="41" width="2.421875" style="3" bestFit="1" customWidth="1"/>
    <col min="42" max="43" width="2.28125" style="3" customWidth="1"/>
    <col min="44" max="44" width="8.28125" style="3" bestFit="1" customWidth="1"/>
    <col min="45" max="46" width="2.28125" style="3" customWidth="1"/>
    <col min="47" max="47" width="9.8515625" style="3" bestFit="1" customWidth="1"/>
    <col min="48" max="64" width="2.28125" style="3" customWidth="1"/>
    <col min="65" max="65" width="2.28125" style="3" hidden="1" customWidth="1"/>
    <col min="66" max="66" width="10.8515625" style="3" hidden="1" customWidth="1"/>
    <col min="67" max="73" width="0" style="3" hidden="1" customWidth="1"/>
    <col min="74" max="74" width="8.421875" style="3" hidden="1" customWidth="1"/>
    <col min="75" max="76" width="0" style="3" hidden="1" customWidth="1"/>
    <col min="77" max="77" width="15.421875" style="3" hidden="1" customWidth="1"/>
    <col min="78" max="109" width="0" style="3" hidden="1" customWidth="1"/>
    <col min="110" max="16384" width="2.28125" style="3" customWidth="1"/>
  </cols>
  <sheetData>
    <row r="1" spans="22:34" ht="18" customHeight="1">
      <c r="V1" s="5" t="s">
        <v>24</v>
      </c>
      <c r="W1" s="442" t="s">
        <v>21</v>
      </c>
      <c r="X1" s="443"/>
      <c r="Y1" s="443"/>
      <c r="Z1" s="444"/>
      <c r="AA1" s="92"/>
      <c r="AB1" s="66"/>
      <c r="AC1" s="93"/>
      <c r="AD1" s="93"/>
      <c r="AE1" s="93"/>
      <c r="AF1" s="93"/>
      <c r="AG1" s="93"/>
      <c r="AH1" s="94"/>
    </row>
    <row r="2" spans="22:34" ht="18" customHeight="1">
      <c r="V2" s="5" t="s">
        <v>24</v>
      </c>
      <c r="W2" s="442" t="s">
        <v>22</v>
      </c>
      <c r="X2" s="443"/>
      <c r="Y2" s="443"/>
      <c r="Z2" s="444"/>
      <c r="AA2" s="92"/>
      <c r="AB2" s="66"/>
      <c r="AC2" s="93"/>
      <c r="AD2" s="93"/>
      <c r="AE2" s="93"/>
      <c r="AF2" s="93"/>
      <c r="AG2" s="93"/>
      <c r="AH2" s="94"/>
    </row>
    <row r="3" spans="22:34" ht="18" customHeight="1">
      <c r="V3" s="5" t="s">
        <v>24</v>
      </c>
      <c r="W3" s="445" t="s">
        <v>23</v>
      </c>
      <c r="X3" s="446"/>
      <c r="Y3" s="446"/>
      <c r="Z3" s="446"/>
      <c r="AA3" s="442" t="s">
        <v>25</v>
      </c>
      <c r="AB3" s="443"/>
      <c r="AC3" s="443"/>
      <c r="AD3" s="443"/>
      <c r="AE3" s="443"/>
      <c r="AF3" s="443"/>
      <c r="AG3" s="443"/>
      <c r="AH3" s="444"/>
    </row>
    <row r="4" spans="24:34" ht="13.5" customHeight="1">
      <c r="X4" s="5" t="s">
        <v>105</v>
      </c>
      <c r="Y4" s="5"/>
      <c r="Z4" s="5"/>
      <c r="AA4" s="5"/>
      <c r="AB4" s="5"/>
      <c r="AC4" s="5"/>
      <c r="AD4" s="5"/>
      <c r="AE4" s="5"/>
      <c r="AF4" s="5"/>
      <c r="AG4" s="5"/>
      <c r="AH4" s="5"/>
    </row>
    <row r="5" spans="10:25" ht="13.5" customHeight="1">
      <c r="J5" s="432" t="s">
        <v>283</v>
      </c>
      <c r="K5" s="433"/>
      <c r="L5" s="433"/>
      <c r="M5" s="433"/>
      <c r="N5" s="433"/>
      <c r="O5" s="433"/>
      <c r="P5" s="433"/>
      <c r="Q5" s="433"/>
      <c r="R5" s="433"/>
      <c r="S5" s="433"/>
      <c r="T5" s="433"/>
      <c r="U5" s="433"/>
      <c r="V5" s="433"/>
      <c r="W5" s="433"/>
      <c r="X5" s="433"/>
      <c r="Y5" s="433"/>
    </row>
    <row r="6" spans="10:25" ht="13.5" customHeight="1">
      <c r="J6" s="433"/>
      <c r="K6" s="433"/>
      <c r="L6" s="433"/>
      <c r="M6" s="433"/>
      <c r="N6" s="433"/>
      <c r="O6" s="433"/>
      <c r="P6" s="433"/>
      <c r="Q6" s="433"/>
      <c r="R6" s="433"/>
      <c r="S6" s="433"/>
      <c r="T6" s="433"/>
      <c r="U6" s="433"/>
      <c r="V6" s="433"/>
      <c r="W6" s="433"/>
      <c r="X6" s="433"/>
      <c r="Y6" s="433"/>
    </row>
    <row r="7" spans="10:26" ht="13.5" customHeight="1">
      <c r="J7" s="47"/>
      <c r="K7" s="47"/>
      <c r="L7" s="47"/>
      <c r="M7" s="47"/>
      <c r="N7" s="47"/>
      <c r="O7" s="47"/>
      <c r="P7" s="47"/>
      <c r="Q7" s="47"/>
      <c r="R7" s="47"/>
      <c r="S7" s="47"/>
      <c r="T7" s="47"/>
      <c r="U7" s="47"/>
      <c r="V7" s="5"/>
      <c r="W7" s="5"/>
      <c r="X7" s="5"/>
      <c r="Y7" s="5"/>
      <c r="Z7" s="5"/>
    </row>
    <row r="8" spans="22:26" ht="13.5" customHeight="1">
      <c r="V8" s="5"/>
      <c r="W8" s="5"/>
      <c r="X8" s="5"/>
      <c r="Y8" s="5"/>
      <c r="Z8" s="5"/>
    </row>
    <row r="9" spans="26:34" ht="13.5" customHeight="1">
      <c r="Z9" s="434"/>
      <c r="AA9" s="434"/>
      <c r="AB9" s="434"/>
      <c r="AC9" s="434"/>
      <c r="AD9" s="434"/>
      <c r="AE9" s="434"/>
      <c r="AF9" s="434"/>
      <c r="AG9" s="434"/>
      <c r="AH9" s="434"/>
    </row>
    <row r="10" spans="26:34" ht="13.5" customHeight="1">
      <c r="Z10" s="434"/>
      <c r="AA10" s="434"/>
      <c r="AB10" s="434"/>
      <c r="AC10" s="434"/>
      <c r="AD10" s="434"/>
      <c r="AE10" s="434"/>
      <c r="AF10" s="434"/>
      <c r="AG10" s="434"/>
      <c r="AH10" s="434"/>
    </row>
    <row r="12" spans="1:13" ht="13.5" customHeight="1">
      <c r="A12" s="436" t="s">
        <v>0</v>
      </c>
      <c r="B12" s="436"/>
      <c r="C12" s="436"/>
      <c r="D12" s="436"/>
      <c r="E12" s="436"/>
      <c r="F12" s="436"/>
      <c r="G12" s="436"/>
      <c r="H12" s="436"/>
      <c r="I12" s="436"/>
      <c r="J12" s="436"/>
      <c r="K12" s="436"/>
      <c r="L12" s="436"/>
      <c r="M12" s="436"/>
    </row>
    <row r="13" spans="1:13" ht="13.5" customHeight="1">
      <c r="A13" s="44"/>
      <c r="B13" s="44"/>
      <c r="C13" s="44"/>
      <c r="D13" s="44"/>
      <c r="E13" s="44"/>
      <c r="F13" s="44"/>
      <c r="G13" s="44"/>
      <c r="H13" s="44"/>
      <c r="I13" s="44"/>
      <c r="J13" s="44"/>
      <c r="K13" s="44"/>
      <c r="L13" s="44"/>
      <c r="M13" s="44"/>
    </row>
    <row r="14" spans="2:10" ht="13.5" customHeight="1">
      <c r="B14" s="426" t="s">
        <v>1</v>
      </c>
      <c r="C14" s="426"/>
      <c r="D14" s="426"/>
      <c r="E14" s="426"/>
      <c r="F14" s="426"/>
      <c r="G14" s="426"/>
      <c r="H14" s="426"/>
      <c r="I14" s="426"/>
      <c r="J14" s="426"/>
    </row>
    <row r="15" spans="17:34" ht="15" customHeight="1">
      <c r="Q15" s="427" t="s">
        <v>106</v>
      </c>
      <c r="R15" s="427"/>
      <c r="S15" s="427"/>
      <c r="T15" s="427"/>
      <c r="U15" s="448"/>
      <c r="V15" s="448"/>
      <c r="W15" s="448"/>
      <c r="X15" s="448"/>
      <c r="Y15" s="448"/>
      <c r="Z15" s="448"/>
      <c r="AA15" s="448"/>
      <c r="AB15" s="448"/>
      <c r="AC15" s="448"/>
      <c r="AD15" s="448"/>
      <c r="AE15" s="448"/>
      <c r="AF15" s="448"/>
      <c r="AG15" s="448"/>
      <c r="AH15" s="448"/>
    </row>
    <row r="16" spans="17:34" ht="15.75" customHeight="1">
      <c r="Q16" s="427" t="s">
        <v>3</v>
      </c>
      <c r="R16" s="427"/>
      <c r="S16" s="427"/>
      <c r="T16" s="427"/>
      <c r="U16" s="449"/>
      <c r="V16" s="449"/>
      <c r="W16" s="449"/>
      <c r="X16" s="449"/>
      <c r="Y16" s="449"/>
      <c r="Z16" s="449"/>
      <c r="AA16" s="135"/>
      <c r="AB16" s="449"/>
      <c r="AC16" s="449"/>
      <c r="AD16" s="449"/>
      <c r="AE16" s="449"/>
      <c r="AF16" s="449"/>
      <c r="AG16" s="449"/>
      <c r="AH16" s="449"/>
    </row>
    <row r="17" spans="17:34" ht="15.75" customHeight="1">
      <c r="Q17" s="427" t="s">
        <v>107</v>
      </c>
      <c r="R17" s="427"/>
      <c r="S17" s="427"/>
      <c r="T17" s="427"/>
      <c r="U17" s="449"/>
      <c r="V17" s="449"/>
      <c r="W17" s="449"/>
      <c r="X17" s="449"/>
      <c r="Y17" s="449"/>
      <c r="Z17" s="449"/>
      <c r="AA17" s="135"/>
      <c r="AB17" s="449"/>
      <c r="AC17" s="449"/>
      <c r="AD17" s="449"/>
      <c r="AE17" s="449"/>
      <c r="AF17" s="449"/>
      <c r="AG17" s="449"/>
      <c r="AH17" s="449"/>
    </row>
    <row r="18" spans="17:34" ht="15.75" customHeight="1">
      <c r="Q18" s="427" t="s">
        <v>108</v>
      </c>
      <c r="R18" s="427"/>
      <c r="S18" s="427"/>
      <c r="T18" s="427"/>
      <c r="U18" s="447"/>
      <c r="V18" s="447"/>
      <c r="W18" s="447"/>
      <c r="X18" s="447"/>
      <c r="Y18" s="447"/>
      <c r="Z18" s="447"/>
      <c r="AA18" s="447"/>
      <c r="AB18" s="447"/>
      <c r="AC18" s="447"/>
      <c r="AD18" s="447"/>
      <c r="AE18" s="447"/>
      <c r="AF18" s="447"/>
      <c r="AG18" s="447"/>
      <c r="AH18" s="96" t="s">
        <v>121</v>
      </c>
    </row>
    <row r="19" spans="17:34" ht="15" customHeight="1">
      <c r="Q19" s="450" t="s">
        <v>4</v>
      </c>
      <c r="R19" s="450"/>
      <c r="S19" s="450"/>
      <c r="T19" s="450"/>
      <c r="U19" s="427"/>
      <c r="V19" s="427"/>
      <c r="W19" s="427"/>
      <c r="X19" s="427"/>
      <c r="Y19" s="427"/>
      <c r="Z19" s="427"/>
      <c r="AA19" s="427"/>
      <c r="AB19" s="427"/>
      <c r="AC19" s="427"/>
      <c r="AD19" s="427"/>
      <c r="AE19" s="427"/>
      <c r="AF19" s="427"/>
      <c r="AG19" s="427"/>
      <c r="AH19" s="427"/>
    </row>
    <row r="20" spans="17:34" ht="15" customHeight="1">
      <c r="Q20" s="450"/>
      <c r="R20" s="450"/>
      <c r="S20" s="450"/>
      <c r="T20" s="450"/>
      <c r="U20" s="427"/>
      <c r="V20" s="427"/>
      <c r="W20" s="427"/>
      <c r="X20" s="427"/>
      <c r="Y20" s="427"/>
      <c r="Z20" s="427"/>
      <c r="AA20" s="427"/>
      <c r="AB20" s="427"/>
      <c r="AC20" s="427"/>
      <c r="AD20" s="427"/>
      <c r="AE20" s="427"/>
      <c r="AF20" s="427"/>
      <c r="AG20" s="427"/>
      <c r="AH20" s="427"/>
    </row>
    <row r="21" spans="20:34" ht="13.5" customHeight="1">
      <c r="T21" s="46"/>
      <c r="U21" s="46"/>
      <c r="V21" s="46"/>
      <c r="W21" s="46"/>
      <c r="X21" s="46"/>
      <c r="AD21" s="5"/>
      <c r="AE21" s="1"/>
      <c r="AH21" s="4"/>
    </row>
    <row r="22" spans="1:34" ht="13.5" customHeight="1">
      <c r="A22" s="404" t="s">
        <v>5</v>
      </c>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row>
    <row r="24" s="95" customFormat="1" ht="13.5" customHeight="1">
      <c r="A24" s="95" t="s">
        <v>301</v>
      </c>
    </row>
    <row r="25" spans="1:34" ht="21.7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5"/>
    </row>
    <row r="26" spans="1:34" ht="21.75" customHeight="1">
      <c r="A26" s="36"/>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8"/>
    </row>
    <row r="27" spans="1:34" ht="21.75" customHeight="1">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8"/>
    </row>
    <row r="28" spans="1:34" ht="21.75" customHeight="1">
      <c r="A28" s="36"/>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8"/>
    </row>
    <row r="29" spans="1:34" ht="21.75" customHeight="1">
      <c r="A29" s="36"/>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8"/>
    </row>
    <row r="30" spans="1:34" ht="21.75" customHeight="1">
      <c r="A30" s="36"/>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8"/>
    </row>
    <row r="31" spans="1:34" ht="21.75" customHeight="1">
      <c r="A31" s="36"/>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8"/>
    </row>
    <row r="32" spans="1:34" ht="21.75" customHeight="1">
      <c r="A32" s="39"/>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1"/>
    </row>
    <row r="33" spans="17:18" ht="13.5" customHeight="1">
      <c r="Q33" s="7"/>
      <c r="R33" s="7"/>
    </row>
    <row r="34" spans="1:18" ht="13.5" customHeight="1">
      <c r="A34" s="95" t="s">
        <v>6</v>
      </c>
      <c r="Q34" s="7"/>
      <c r="R34" s="7"/>
    </row>
    <row r="35" spans="1:61" ht="19.5" customHeight="1">
      <c r="A35" s="377" t="s">
        <v>7</v>
      </c>
      <c r="B35" s="378"/>
      <c r="C35" s="378"/>
      <c r="D35" s="378"/>
      <c r="E35" s="378"/>
      <c r="F35" s="342"/>
      <c r="G35" s="343"/>
      <c r="H35" s="343"/>
      <c r="I35" s="343"/>
      <c r="J35" s="343"/>
      <c r="K35" s="343"/>
      <c r="L35" s="343"/>
      <c r="M35" s="344"/>
      <c r="N35" s="345"/>
      <c r="O35" s="343"/>
      <c r="P35" s="343"/>
      <c r="Q35" s="343"/>
      <c r="R35" s="343"/>
      <c r="S35" s="343"/>
      <c r="T35" s="343"/>
      <c r="U35" s="344"/>
      <c r="V35" s="345"/>
      <c r="W35" s="343"/>
      <c r="X35" s="343"/>
      <c r="Y35" s="343"/>
      <c r="Z35" s="343"/>
      <c r="AA35" s="346"/>
      <c r="AC35" s="400" t="s">
        <v>285</v>
      </c>
      <c r="AD35" s="401"/>
      <c r="AE35" s="401"/>
      <c r="AF35" s="401"/>
      <c r="AG35" s="401"/>
      <c r="AH35" s="402"/>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row>
    <row r="36" spans="1:61" ht="18.75" customHeight="1">
      <c r="A36" s="409" t="s">
        <v>8</v>
      </c>
      <c r="B36" s="410"/>
      <c r="C36" s="410"/>
      <c r="D36" s="410"/>
      <c r="E36" s="410"/>
      <c r="F36" s="411" t="s">
        <v>12</v>
      </c>
      <c r="G36" s="412"/>
      <c r="H36" s="412"/>
      <c r="I36" s="412"/>
      <c r="J36" s="412"/>
      <c r="K36" s="412"/>
      <c r="L36" s="412"/>
      <c r="M36" s="413"/>
      <c r="N36" s="414" t="s">
        <v>13</v>
      </c>
      <c r="O36" s="412"/>
      <c r="P36" s="412"/>
      <c r="Q36" s="412"/>
      <c r="R36" s="412"/>
      <c r="S36" s="412"/>
      <c r="T36" s="412"/>
      <c r="U36" s="413"/>
      <c r="V36" s="414" t="s">
        <v>14</v>
      </c>
      <c r="W36" s="412"/>
      <c r="X36" s="412"/>
      <c r="Y36" s="412"/>
      <c r="Z36" s="412"/>
      <c r="AA36" s="415"/>
      <c r="AC36" s="403"/>
      <c r="AD36" s="404"/>
      <c r="AE36" s="404"/>
      <c r="AF36" s="404"/>
      <c r="AG36" s="404"/>
      <c r="AH36" s="405"/>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row>
    <row r="37" spans="1:61" ht="31.5" customHeight="1">
      <c r="A37" s="409"/>
      <c r="B37" s="410"/>
      <c r="C37" s="410"/>
      <c r="D37" s="410"/>
      <c r="E37" s="410"/>
      <c r="F37" s="387"/>
      <c r="G37" s="388"/>
      <c r="H37" s="388"/>
      <c r="I37" s="388"/>
      <c r="J37" s="388"/>
      <c r="K37" s="388"/>
      <c r="L37" s="388"/>
      <c r="M37" s="389"/>
      <c r="N37" s="390"/>
      <c r="O37" s="388"/>
      <c r="P37" s="388"/>
      <c r="Q37" s="388"/>
      <c r="R37" s="388"/>
      <c r="S37" s="388"/>
      <c r="T37" s="388"/>
      <c r="U37" s="389"/>
      <c r="V37" s="390"/>
      <c r="W37" s="388"/>
      <c r="X37" s="388"/>
      <c r="Y37" s="388"/>
      <c r="Z37" s="388"/>
      <c r="AA37" s="391"/>
      <c r="AC37" s="403"/>
      <c r="AD37" s="404"/>
      <c r="AE37" s="404"/>
      <c r="AF37" s="404"/>
      <c r="AG37" s="404"/>
      <c r="AH37" s="405"/>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row>
    <row r="38" spans="1:66" ht="19.5" customHeight="1">
      <c r="A38" s="383" t="s">
        <v>9</v>
      </c>
      <c r="B38" s="384"/>
      <c r="C38" s="384"/>
      <c r="D38" s="384"/>
      <c r="E38" s="416"/>
      <c r="F38" s="392"/>
      <c r="G38" s="393"/>
      <c r="H38" s="393"/>
      <c r="I38" s="393"/>
      <c r="J38" s="393"/>
      <c r="K38" s="393"/>
      <c r="L38" s="393"/>
      <c r="M38" s="394"/>
      <c r="N38" s="395"/>
      <c r="O38" s="393"/>
      <c r="P38" s="393"/>
      <c r="Q38" s="393"/>
      <c r="R38" s="393"/>
      <c r="S38" s="393"/>
      <c r="T38" s="393"/>
      <c r="U38" s="394"/>
      <c r="V38" s="395"/>
      <c r="W38" s="393"/>
      <c r="X38" s="393"/>
      <c r="Y38" s="393"/>
      <c r="Z38" s="393"/>
      <c r="AA38" s="396"/>
      <c r="AC38" s="403"/>
      <c r="AD38" s="404"/>
      <c r="AE38" s="404"/>
      <c r="AF38" s="404"/>
      <c r="AG38" s="404"/>
      <c r="AH38" s="405"/>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N38" s="3" t="s">
        <v>238</v>
      </c>
    </row>
    <row r="39" spans="1:82" s="10" customFormat="1" ht="19.5" customHeight="1">
      <c r="A39" s="437" t="s">
        <v>10</v>
      </c>
      <c r="B39" s="438"/>
      <c r="C39" s="438"/>
      <c r="D39" s="438"/>
      <c r="E39" s="438"/>
      <c r="F39" s="387"/>
      <c r="G39" s="388"/>
      <c r="H39" s="388"/>
      <c r="I39" s="388"/>
      <c r="J39" s="388"/>
      <c r="K39" s="388"/>
      <c r="L39" s="388"/>
      <c r="M39" s="389"/>
      <c r="N39" s="390"/>
      <c r="O39" s="388"/>
      <c r="P39" s="388"/>
      <c r="Q39" s="388"/>
      <c r="R39" s="388"/>
      <c r="S39" s="388"/>
      <c r="T39" s="388"/>
      <c r="U39" s="389"/>
      <c r="V39" s="390"/>
      <c r="W39" s="388"/>
      <c r="X39" s="388"/>
      <c r="Y39" s="388"/>
      <c r="Z39" s="388"/>
      <c r="AA39" s="391"/>
      <c r="AC39" s="403"/>
      <c r="AD39" s="404"/>
      <c r="AE39" s="404"/>
      <c r="AF39" s="404"/>
      <c r="AG39" s="404"/>
      <c r="AH39" s="405"/>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N39" s="69">
        <v>43556</v>
      </c>
      <c r="BO39" s="10" t="s">
        <v>247</v>
      </c>
      <c r="BZ39" s="60" t="s">
        <v>239</v>
      </c>
      <c r="CA39" s="61"/>
      <c r="CB39" s="61"/>
      <c r="CC39" s="61"/>
      <c r="CD39" s="62"/>
    </row>
    <row r="40" spans="1:109" ht="19.5" customHeight="1">
      <c r="A40" s="364" t="s">
        <v>11</v>
      </c>
      <c r="B40" s="365"/>
      <c r="C40" s="365"/>
      <c r="D40" s="365"/>
      <c r="E40" s="365"/>
      <c r="F40" s="364" t="s">
        <v>15</v>
      </c>
      <c r="G40" s="365">
        <f>IF(COUNTA(R40,V40,Y40)=3,IF(COUNT(R40,V40,Y40)=3,BN41,""),"")</f>
      </c>
      <c r="H40" s="365"/>
      <c r="I40" s="365"/>
      <c r="J40" s="365" t="s">
        <v>16</v>
      </c>
      <c r="K40" s="12" t="s">
        <v>123</v>
      </c>
      <c r="L40" s="381"/>
      <c r="M40" s="381"/>
      <c r="N40" s="382"/>
      <c r="O40" s="383" t="s">
        <v>2</v>
      </c>
      <c r="P40" s="384"/>
      <c r="Q40" s="384"/>
      <c r="R40" s="380"/>
      <c r="S40" s="381"/>
      <c r="T40" s="381"/>
      <c r="U40" s="365" t="s">
        <v>231</v>
      </c>
      <c r="V40" s="381"/>
      <c r="W40" s="381"/>
      <c r="X40" s="365" t="s">
        <v>19</v>
      </c>
      <c r="Y40" s="381"/>
      <c r="Z40" s="381"/>
      <c r="AA40" s="366" t="s">
        <v>18</v>
      </c>
      <c r="AC40" s="406"/>
      <c r="AD40" s="407"/>
      <c r="AE40" s="407"/>
      <c r="AF40" s="407"/>
      <c r="AG40" s="407"/>
      <c r="AH40" s="408"/>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N40" s="68" t="str">
        <f>R40&amp;"/"&amp;V40&amp;"/"&amp;Y40</f>
        <v>//</v>
      </c>
      <c r="BO40" s="10" t="s">
        <v>236</v>
      </c>
      <c r="BU40" s="1"/>
      <c r="BY40" s="58" t="s">
        <v>240</v>
      </c>
      <c r="BZ40" s="59" t="s">
        <v>233</v>
      </c>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7"/>
    </row>
    <row r="41" spans="1:109" ht="19.5" customHeight="1">
      <c r="A41" s="367"/>
      <c r="B41" s="368"/>
      <c r="C41" s="368"/>
      <c r="D41" s="368"/>
      <c r="E41" s="368"/>
      <c r="F41" s="367"/>
      <c r="G41" s="368"/>
      <c r="H41" s="368"/>
      <c r="I41" s="368"/>
      <c r="J41" s="368"/>
      <c r="K41" s="19" t="s">
        <v>122</v>
      </c>
      <c r="L41" s="348"/>
      <c r="M41" s="348"/>
      <c r="N41" s="351"/>
      <c r="O41" s="385" t="s">
        <v>17</v>
      </c>
      <c r="P41" s="386"/>
      <c r="Q41" s="386"/>
      <c r="R41" s="347"/>
      <c r="S41" s="348"/>
      <c r="T41" s="348"/>
      <c r="U41" s="368"/>
      <c r="V41" s="348"/>
      <c r="W41" s="348"/>
      <c r="X41" s="368"/>
      <c r="Y41" s="348"/>
      <c r="Z41" s="348"/>
      <c r="AA41" s="369"/>
      <c r="BN41" s="68" t="e">
        <f>DATEDIF(BN40,BN39,"Y")</f>
        <v>#VALUE!</v>
      </c>
      <c r="BO41" s="10" t="s">
        <v>237</v>
      </c>
      <c r="BU41" s="1"/>
      <c r="BY41" s="58" t="s">
        <v>241</v>
      </c>
      <c r="BZ41" s="63" t="s">
        <v>235</v>
      </c>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5"/>
    </row>
    <row r="42" spans="1:86" ht="19.5" customHeight="1">
      <c r="A42" s="364" t="s">
        <v>109</v>
      </c>
      <c r="B42" s="365"/>
      <c r="C42" s="365"/>
      <c r="D42" s="365"/>
      <c r="E42" s="366"/>
      <c r="F42" s="370"/>
      <c r="G42" s="371"/>
      <c r="H42" s="371"/>
      <c r="I42" s="371"/>
      <c r="J42" s="371"/>
      <c r="K42" s="372"/>
      <c r="L42" s="372"/>
      <c r="M42" s="372"/>
      <c r="N42" s="372"/>
      <c r="O42" s="371"/>
      <c r="P42" s="371"/>
      <c r="Q42" s="371"/>
      <c r="R42" s="371"/>
      <c r="S42" s="371"/>
      <c r="T42" s="371"/>
      <c r="U42" s="371"/>
      <c r="V42" s="371"/>
      <c r="W42" s="371"/>
      <c r="X42" s="371"/>
      <c r="Y42" s="371"/>
      <c r="Z42" s="371"/>
      <c r="AA42" s="373"/>
      <c r="BU42" s="1"/>
      <c r="CG42" s="10"/>
      <c r="CH42" s="10"/>
    </row>
    <row r="43" spans="1:73" ht="19.5" customHeight="1">
      <c r="A43" s="367"/>
      <c r="B43" s="368"/>
      <c r="C43" s="368"/>
      <c r="D43" s="368"/>
      <c r="E43" s="369"/>
      <c r="F43" s="374"/>
      <c r="G43" s="375"/>
      <c r="H43" s="375"/>
      <c r="I43" s="375"/>
      <c r="J43" s="375"/>
      <c r="K43" s="375"/>
      <c r="L43" s="375"/>
      <c r="M43" s="375"/>
      <c r="N43" s="375"/>
      <c r="O43" s="375"/>
      <c r="P43" s="375"/>
      <c r="Q43" s="375"/>
      <c r="R43" s="375"/>
      <c r="S43" s="375"/>
      <c r="T43" s="375"/>
      <c r="U43" s="375"/>
      <c r="V43" s="375"/>
      <c r="W43" s="375"/>
      <c r="X43" s="375"/>
      <c r="Y43" s="375"/>
      <c r="Z43" s="375"/>
      <c r="AA43" s="376"/>
      <c r="BU43" s="1"/>
    </row>
    <row r="44" spans="1:73" s="209" customFormat="1" ht="19.5" customHeight="1">
      <c r="A44" s="207"/>
      <c r="B44" s="207"/>
      <c r="C44" s="207"/>
      <c r="D44" s="207"/>
      <c r="E44" s="207"/>
      <c r="F44" s="208"/>
      <c r="G44" s="208"/>
      <c r="H44" s="208"/>
      <c r="I44" s="208"/>
      <c r="J44" s="208"/>
      <c r="K44" s="208"/>
      <c r="L44" s="208"/>
      <c r="M44" s="208"/>
      <c r="N44" s="208"/>
      <c r="O44" s="208"/>
      <c r="P44" s="208"/>
      <c r="Q44" s="208"/>
      <c r="R44" s="208"/>
      <c r="S44" s="208"/>
      <c r="T44" s="208"/>
      <c r="U44" s="208"/>
      <c r="V44" s="208"/>
      <c r="W44" s="208"/>
      <c r="X44" s="208"/>
      <c r="Y44" s="208"/>
      <c r="Z44" s="208"/>
      <c r="AA44" s="208"/>
      <c r="BU44" s="210"/>
    </row>
    <row r="45" spans="1:73" s="209" customFormat="1" ht="29.25" customHeight="1">
      <c r="A45" s="410">
        <v>1</v>
      </c>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BU45" s="210"/>
    </row>
    <row r="46" spans="1:18" s="95" customFormat="1" ht="13.5" customHeight="1">
      <c r="A46" s="95" t="s">
        <v>26</v>
      </c>
      <c r="Q46" s="97"/>
      <c r="R46" s="97"/>
    </row>
    <row r="47" spans="1:61" ht="30" customHeight="1">
      <c r="A47" s="377" t="s">
        <v>27</v>
      </c>
      <c r="B47" s="378"/>
      <c r="C47" s="378"/>
      <c r="D47" s="378"/>
      <c r="E47" s="342"/>
      <c r="F47" s="343"/>
      <c r="G47" s="343"/>
      <c r="H47" s="343"/>
      <c r="I47" s="343"/>
      <c r="J47" s="346"/>
      <c r="K47" s="355" t="s">
        <v>28</v>
      </c>
      <c r="L47" s="355"/>
      <c r="M47" s="355"/>
      <c r="N47" s="355"/>
      <c r="O47" s="355"/>
      <c r="P47" s="355"/>
      <c r="Q47" s="355"/>
      <c r="R47" s="355"/>
      <c r="S47" s="379"/>
      <c r="T47" s="379"/>
      <c r="U47" s="379"/>
      <c r="V47" s="379"/>
      <c r="W47" s="379"/>
      <c r="X47" s="379"/>
      <c r="Y47" s="379"/>
      <c r="Z47" s="379"/>
      <c r="AA47" s="379"/>
      <c r="AB47" s="379"/>
      <c r="AC47" s="379"/>
      <c r="AD47" s="379"/>
      <c r="AE47" s="379"/>
      <c r="AF47" s="379"/>
      <c r="AG47" s="379"/>
      <c r="AH47" s="379"/>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row>
    <row r="48" spans="1:82" ht="30" customHeight="1">
      <c r="A48" s="355" t="s">
        <v>132</v>
      </c>
      <c r="B48" s="355"/>
      <c r="C48" s="355"/>
      <c r="D48" s="355"/>
      <c r="E48" s="347"/>
      <c r="F48" s="348"/>
      <c r="G48" s="348"/>
      <c r="H48" s="348"/>
      <c r="I48" s="348"/>
      <c r="J48" s="349"/>
      <c r="K48" s="357"/>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9"/>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N48" s="55" t="s">
        <v>238</v>
      </c>
      <c r="BZ48" s="60" t="s">
        <v>239</v>
      </c>
      <c r="CA48" s="2"/>
      <c r="CB48" s="2"/>
      <c r="CC48" s="2"/>
      <c r="CD48" s="6"/>
    </row>
    <row r="49" spans="1:92" ht="19.5" customHeight="1">
      <c r="A49" s="355"/>
      <c r="B49" s="355"/>
      <c r="C49" s="355"/>
      <c r="D49" s="355"/>
      <c r="E49" s="420" t="s">
        <v>30</v>
      </c>
      <c r="F49" s="421"/>
      <c r="G49" s="421"/>
      <c r="H49" s="421"/>
      <c r="I49" s="421"/>
      <c r="J49" s="421"/>
      <c r="K49" s="421"/>
      <c r="L49" s="421"/>
      <c r="M49" s="421"/>
      <c r="N49" s="421"/>
      <c r="O49" s="421"/>
      <c r="P49" s="421"/>
      <c r="Q49" s="421"/>
      <c r="R49" s="421"/>
      <c r="S49" s="421"/>
      <c r="T49" s="421"/>
      <c r="U49" s="421"/>
      <c r="V49" s="421"/>
      <c r="W49" s="422"/>
      <c r="X49" s="428"/>
      <c r="Y49" s="429"/>
      <c r="Z49" s="429"/>
      <c r="AA49" s="429"/>
      <c r="AB49" s="429"/>
      <c r="AC49" s="429"/>
      <c r="AD49" s="429"/>
      <c r="AE49" s="429"/>
      <c r="AF49" s="429"/>
      <c r="AG49" s="360" t="s">
        <v>33</v>
      </c>
      <c r="AH49" s="355"/>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N49" s="70" t="str">
        <f>IF(ISTEXT($X$49),"",$X$49&amp;" 号室")</f>
        <v> 号室</v>
      </c>
      <c r="BO49" s="71" t="s">
        <v>248</v>
      </c>
      <c r="BY49" s="58" t="s">
        <v>245</v>
      </c>
      <c r="BZ49" s="59" t="s">
        <v>234</v>
      </c>
      <c r="CA49" s="66"/>
      <c r="CB49" s="66"/>
      <c r="CC49" s="66"/>
      <c r="CD49" s="66"/>
      <c r="CE49" s="66"/>
      <c r="CF49" s="66"/>
      <c r="CG49" s="66"/>
      <c r="CH49" s="66"/>
      <c r="CI49" s="66"/>
      <c r="CJ49" s="66"/>
      <c r="CK49" s="66"/>
      <c r="CL49" s="66"/>
      <c r="CM49" s="66"/>
      <c r="CN49" s="67"/>
    </row>
    <row r="50" spans="1:50" ht="30" customHeight="1">
      <c r="A50" s="355"/>
      <c r="B50" s="355"/>
      <c r="C50" s="355"/>
      <c r="D50" s="355"/>
      <c r="E50" s="435"/>
      <c r="F50" s="358"/>
      <c r="G50" s="358"/>
      <c r="H50" s="358"/>
      <c r="I50" s="358"/>
      <c r="J50" s="358"/>
      <c r="K50" s="358"/>
      <c r="L50" s="358"/>
      <c r="M50" s="358"/>
      <c r="N50" s="358"/>
      <c r="O50" s="358"/>
      <c r="P50" s="358"/>
      <c r="Q50" s="358"/>
      <c r="R50" s="358"/>
      <c r="S50" s="358"/>
      <c r="T50" s="358"/>
      <c r="U50" s="358"/>
      <c r="V50" s="358"/>
      <c r="W50" s="359"/>
      <c r="X50" s="430"/>
      <c r="Y50" s="431"/>
      <c r="Z50" s="431"/>
      <c r="AA50" s="431"/>
      <c r="AB50" s="431"/>
      <c r="AC50" s="431"/>
      <c r="AD50" s="431"/>
      <c r="AE50" s="431"/>
      <c r="AF50" s="431"/>
      <c r="AG50" s="360"/>
      <c r="AH50" s="355"/>
      <c r="AM50" s="72"/>
      <c r="AN50" s="71"/>
      <c r="AX50" s="58"/>
    </row>
    <row r="51" spans="1:34" ht="30" customHeight="1">
      <c r="A51" s="355" t="s">
        <v>29</v>
      </c>
      <c r="B51" s="355"/>
      <c r="C51" s="355"/>
      <c r="D51" s="355"/>
      <c r="E51" s="377" t="s">
        <v>133</v>
      </c>
      <c r="F51" s="378"/>
      <c r="G51" s="378"/>
      <c r="H51" s="378"/>
      <c r="I51" s="378"/>
      <c r="J51" s="342"/>
      <c r="K51" s="343"/>
      <c r="L51" s="343"/>
      <c r="M51" s="343"/>
      <c r="N51" s="343"/>
      <c r="O51" s="343"/>
      <c r="P51" s="343"/>
      <c r="Q51" s="343"/>
      <c r="R51" s="346"/>
      <c r="S51" s="377" t="s">
        <v>134</v>
      </c>
      <c r="T51" s="378"/>
      <c r="U51" s="378"/>
      <c r="V51" s="378"/>
      <c r="W51" s="360"/>
      <c r="X51" s="342"/>
      <c r="Y51" s="343"/>
      <c r="Z51" s="343"/>
      <c r="AA51" s="343"/>
      <c r="AB51" s="343"/>
      <c r="AC51" s="343"/>
      <c r="AD51" s="343"/>
      <c r="AE51" s="343"/>
      <c r="AF51" s="343"/>
      <c r="AG51" s="343"/>
      <c r="AH51" s="346"/>
    </row>
    <row r="52" spans="1:34" ht="27" customHeight="1">
      <c r="A52" s="356" t="s">
        <v>32</v>
      </c>
      <c r="B52" s="356"/>
      <c r="C52" s="356"/>
      <c r="D52" s="356"/>
      <c r="E52" s="355" t="s">
        <v>31</v>
      </c>
      <c r="F52" s="355"/>
      <c r="G52" s="355"/>
      <c r="H52" s="355"/>
      <c r="I52" s="355"/>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row>
    <row r="53" spans="1:34" ht="27" customHeight="1">
      <c r="A53" s="356"/>
      <c r="B53" s="356"/>
      <c r="C53" s="356"/>
      <c r="D53" s="356"/>
      <c r="E53" s="355" t="s">
        <v>221</v>
      </c>
      <c r="F53" s="355"/>
      <c r="G53" s="355"/>
      <c r="H53" s="355"/>
      <c r="I53" s="355"/>
      <c r="J53" s="423"/>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5"/>
    </row>
    <row r="54" spans="1:34" ht="27" customHeight="1">
      <c r="A54" s="356"/>
      <c r="B54" s="356"/>
      <c r="C54" s="356"/>
      <c r="D54" s="356"/>
      <c r="E54" s="355" t="s">
        <v>222</v>
      </c>
      <c r="F54" s="355"/>
      <c r="G54" s="355"/>
      <c r="H54" s="355"/>
      <c r="I54" s="355"/>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row>
    <row r="55" spans="1:34" s="5" customFormat="1" ht="14.25" customHeight="1">
      <c r="A55" s="11" t="s">
        <v>223</v>
      </c>
      <c r="B55" s="11"/>
      <c r="C55" s="11"/>
      <c r="D55" s="11"/>
      <c r="E55" s="11"/>
      <c r="F55" s="11"/>
      <c r="G55" s="11"/>
      <c r="H55" s="11"/>
      <c r="I55" s="11"/>
      <c r="J55" s="11"/>
      <c r="K55" s="11"/>
      <c r="L55" s="11"/>
      <c r="M55" s="11"/>
      <c r="N55" s="11"/>
      <c r="O55" s="11"/>
      <c r="P55" s="11"/>
      <c r="Q55" s="54"/>
      <c r="R55" s="54"/>
      <c r="S55" s="11"/>
      <c r="T55" s="11"/>
      <c r="U55" s="11"/>
      <c r="V55" s="11"/>
      <c r="W55" s="11"/>
      <c r="X55" s="11"/>
      <c r="Y55" s="11"/>
      <c r="Z55" s="11"/>
      <c r="AA55" s="11"/>
      <c r="AB55" s="11"/>
      <c r="AC55" s="11"/>
      <c r="AD55" s="11"/>
      <c r="AE55" s="11"/>
      <c r="AF55" s="11"/>
      <c r="AG55" s="11"/>
      <c r="AH55" s="11"/>
    </row>
    <row r="56" spans="1:34" s="5" customFormat="1" ht="14.25" customHeight="1">
      <c r="A56" s="11"/>
      <c r="B56" s="11"/>
      <c r="C56" s="11"/>
      <c r="D56" s="11"/>
      <c r="E56" s="11"/>
      <c r="F56" s="11"/>
      <c r="G56" s="11"/>
      <c r="H56" s="11"/>
      <c r="I56" s="11"/>
      <c r="J56" s="11"/>
      <c r="K56" s="11"/>
      <c r="L56" s="11"/>
      <c r="M56" s="11"/>
      <c r="N56" s="11"/>
      <c r="O56" s="11"/>
      <c r="P56" s="11"/>
      <c r="Q56" s="54"/>
      <c r="R56" s="54"/>
      <c r="S56" s="11"/>
      <c r="T56" s="11"/>
      <c r="U56" s="11"/>
      <c r="V56" s="11"/>
      <c r="W56" s="11"/>
      <c r="X56" s="11"/>
      <c r="Y56" s="11"/>
      <c r="Z56" s="11"/>
      <c r="AA56" s="11"/>
      <c r="AB56" s="11"/>
      <c r="AC56" s="11"/>
      <c r="AD56" s="11"/>
      <c r="AE56" s="11"/>
      <c r="AF56" s="11"/>
      <c r="AG56" s="11"/>
      <c r="AH56" s="11"/>
    </row>
    <row r="57" spans="1:34" ht="15" customHeight="1">
      <c r="A57" s="11"/>
      <c r="B57" s="11"/>
      <c r="C57" s="11"/>
      <c r="D57" s="11"/>
      <c r="E57" s="11"/>
      <c r="F57" s="11"/>
      <c r="G57" s="11"/>
      <c r="H57" s="11"/>
      <c r="I57" s="11"/>
      <c r="J57" s="11"/>
      <c r="K57" s="11"/>
      <c r="L57" s="11"/>
      <c r="M57" s="11"/>
      <c r="N57" s="11"/>
      <c r="O57" s="11"/>
      <c r="P57" s="11"/>
      <c r="Q57" s="45"/>
      <c r="R57" s="45"/>
      <c r="S57" s="11"/>
      <c r="T57" s="11"/>
      <c r="U57" s="11"/>
      <c r="V57" s="11"/>
      <c r="W57" s="11"/>
      <c r="X57" s="11"/>
      <c r="Y57" s="11"/>
      <c r="Z57" s="11"/>
      <c r="AA57" s="11"/>
      <c r="AB57" s="11"/>
      <c r="AC57" s="11"/>
      <c r="AD57" s="11"/>
      <c r="AE57" s="11"/>
      <c r="AF57" s="11"/>
      <c r="AG57" s="11"/>
      <c r="AH57" s="11"/>
    </row>
    <row r="58" spans="1:18" s="95" customFormat="1" ht="15" customHeight="1">
      <c r="A58" s="95" t="s">
        <v>39</v>
      </c>
      <c r="Q58" s="97"/>
      <c r="R58" s="97"/>
    </row>
    <row r="59" spans="1:34" s="5" customFormat="1" ht="15" customHeight="1">
      <c r="A59" s="12" t="s">
        <v>135</v>
      </c>
      <c r="B59" s="13"/>
      <c r="C59" s="42"/>
      <c r="D59" s="13"/>
      <c r="E59" s="14" t="s">
        <v>34</v>
      </c>
      <c r="F59" s="12"/>
      <c r="G59" s="12"/>
      <c r="H59" s="13"/>
      <c r="I59" s="42" t="s">
        <v>20</v>
      </c>
      <c r="J59" s="13"/>
      <c r="K59" s="14" t="s">
        <v>34</v>
      </c>
      <c r="L59" s="13"/>
      <c r="M59" s="13"/>
      <c r="N59" s="13"/>
      <c r="O59" s="13"/>
      <c r="P59" s="13"/>
      <c r="Q59" s="13" t="s">
        <v>40</v>
      </c>
      <c r="R59" s="13"/>
      <c r="S59" s="13"/>
      <c r="T59" s="13"/>
      <c r="U59" s="13"/>
      <c r="V59" s="13"/>
      <c r="W59" s="13"/>
      <c r="X59" s="13"/>
      <c r="Y59" s="13"/>
      <c r="Z59" s="13"/>
      <c r="AA59" s="13"/>
      <c r="AB59" s="13"/>
      <c r="AC59" s="13"/>
      <c r="AD59" s="13"/>
      <c r="AE59" s="13"/>
      <c r="AF59" s="13"/>
      <c r="AG59" s="13"/>
      <c r="AH59" s="43" t="s">
        <v>35</v>
      </c>
    </row>
    <row r="60" spans="1:34" ht="33.75" customHeight="1">
      <c r="A60" s="347"/>
      <c r="B60" s="348"/>
      <c r="C60" s="349"/>
      <c r="D60" s="350"/>
      <c r="E60" s="351"/>
      <c r="F60" s="56" t="s">
        <v>58</v>
      </c>
      <c r="G60" s="347"/>
      <c r="H60" s="348"/>
      <c r="I60" s="349"/>
      <c r="J60" s="350"/>
      <c r="K60" s="351"/>
      <c r="L60" s="347"/>
      <c r="M60" s="348"/>
      <c r="N60" s="348"/>
      <c r="O60" s="348"/>
      <c r="P60" s="348"/>
      <c r="Q60" s="348"/>
      <c r="R60" s="349"/>
      <c r="S60" s="354"/>
      <c r="T60" s="352"/>
      <c r="U60" s="352"/>
      <c r="V60" s="352"/>
      <c r="W60" s="352"/>
      <c r="X60" s="352"/>
      <c r="Y60" s="352"/>
      <c r="Z60" s="352"/>
      <c r="AA60" s="352"/>
      <c r="AB60" s="352"/>
      <c r="AC60" s="352"/>
      <c r="AD60" s="352"/>
      <c r="AE60" s="352"/>
      <c r="AF60" s="352"/>
      <c r="AG60" s="352"/>
      <c r="AH60" s="353"/>
    </row>
    <row r="61" spans="1:34" ht="33.75" customHeight="1">
      <c r="A61" s="342"/>
      <c r="B61" s="343"/>
      <c r="C61" s="344"/>
      <c r="D61" s="345"/>
      <c r="E61" s="346"/>
      <c r="F61" s="57" t="s">
        <v>58</v>
      </c>
      <c r="G61" s="347"/>
      <c r="H61" s="348"/>
      <c r="I61" s="349"/>
      <c r="J61" s="350"/>
      <c r="K61" s="351"/>
      <c r="L61" s="347"/>
      <c r="M61" s="348"/>
      <c r="N61" s="348"/>
      <c r="O61" s="348"/>
      <c r="P61" s="348"/>
      <c r="Q61" s="348"/>
      <c r="R61" s="349"/>
      <c r="S61" s="352"/>
      <c r="T61" s="352"/>
      <c r="U61" s="352"/>
      <c r="V61" s="352"/>
      <c r="W61" s="352"/>
      <c r="X61" s="352"/>
      <c r="Y61" s="352"/>
      <c r="Z61" s="352"/>
      <c r="AA61" s="352"/>
      <c r="AB61" s="352"/>
      <c r="AC61" s="352"/>
      <c r="AD61" s="352"/>
      <c r="AE61" s="352"/>
      <c r="AF61" s="352"/>
      <c r="AG61" s="352"/>
      <c r="AH61" s="353"/>
    </row>
    <row r="62" spans="1:34" ht="33.75" customHeight="1">
      <c r="A62" s="342"/>
      <c r="B62" s="343"/>
      <c r="C62" s="344"/>
      <c r="D62" s="345"/>
      <c r="E62" s="346"/>
      <c r="F62" s="57" t="s">
        <v>58</v>
      </c>
      <c r="G62" s="347"/>
      <c r="H62" s="348"/>
      <c r="I62" s="349"/>
      <c r="J62" s="350"/>
      <c r="K62" s="351"/>
      <c r="L62" s="347"/>
      <c r="M62" s="348"/>
      <c r="N62" s="348"/>
      <c r="O62" s="348"/>
      <c r="P62" s="348"/>
      <c r="Q62" s="348"/>
      <c r="R62" s="349"/>
      <c r="S62" s="352"/>
      <c r="T62" s="352"/>
      <c r="U62" s="352"/>
      <c r="V62" s="352"/>
      <c r="W62" s="352"/>
      <c r="X62" s="352"/>
      <c r="Y62" s="352"/>
      <c r="Z62" s="352"/>
      <c r="AA62" s="352"/>
      <c r="AB62" s="352"/>
      <c r="AC62" s="352"/>
      <c r="AD62" s="352"/>
      <c r="AE62" s="352"/>
      <c r="AF62" s="352"/>
      <c r="AG62" s="352"/>
      <c r="AH62" s="353"/>
    </row>
    <row r="63" spans="1:34" ht="33.75" customHeight="1">
      <c r="A63" s="342"/>
      <c r="B63" s="343"/>
      <c r="C63" s="344"/>
      <c r="D63" s="345"/>
      <c r="E63" s="346"/>
      <c r="F63" s="57" t="s">
        <v>58</v>
      </c>
      <c r="G63" s="347"/>
      <c r="H63" s="348"/>
      <c r="I63" s="349"/>
      <c r="J63" s="350"/>
      <c r="K63" s="351"/>
      <c r="L63" s="347"/>
      <c r="M63" s="348"/>
      <c r="N63" s="348"/>
      <c r="O63" s="348"/>
      <c r="P63" s="348"/>
      <c r="Q63" s="348"/>
      <c r="R63" s="349"/>
      <c r="S63" s="352"/>
      <c r="T63" s="352"/>
      <c r="U63" s="352"/>
      <c r="V63" s="352"/>
      <c r="W63" s="352"/>
      <c r="X63" s="352"/>
      <c r="Y63" s="352"/>
      <c r="Z63" s="352"/>
      <c r="AA63" s="352"/>
      <c r="AB63" s="352"/>
      <c r="AC63" s="352"/>
      <c r="AD63" s="352"/>
      <c r="AE63" s="352"/>
      <c r="AF63" s="352"/>
      <c r="AG63" s="352"/>
      <c r="AH63" s="353"/>
    </row>
    <row r="64" spans="1:34" ht="33.75" customHeight="1">
      <c r="A64" s="342"/>
      <c r="B64" s="343"/>
      <c r="C64" s="344"/>
      <c r="D64" s="345"/>
      <c r="E64" s="346"/>
      <c r="F64" s="57" t="s">
        <v>58</v>
      </c>
      <c r="G64" s="347"/>
      <c r="H64" s="348"/>
      <c r="I64" s="349"/>
      <c r="J64" s="350"/>
      <c r="K64" s="351"/>
      <c r="L64" s="347"/>
      <c r="M64" s="348"/>
      <c r="N64" s="348"/>
      <c r="O64" s="348"/>
      <c r="P64" s="348"/>
      <c r="Q64" s="348"/>
      <c r="R64" s="349"/>
      <c r="S64" s="352"/>
      <c r="T64" s="352"/>
      <c r="U64" s="352"/>
      <c r="V64" s="352"/>
      <c r="W64" s="352"/>
      <c r="X64" s="352"/>
      <c r="Y64" s="352"/>
      <c r="Z64" s="352"/>
      <c r="AA64" s="352"/>
      <c r="AB64" s="352"/>
      <c r="AC64" s="352"/>
      <c r="AD64" s="352"/>
      <c r="AE64" s="352"/>
      <c r="AF64" s="352"/>
      <c r="AG64" s="352"/>
      <c r="AH64" s="353"/>
    </row>
    <row r="65" spans="1:34" ht="33.75" customHeight="1">
      <c r="A65" s="342"/>
      <c r="B65" s="343"/>
      <c r="C65" s="344"/>
      <c r="D65" s="345"/>
      <c r="E65" s="346"/>
      <c r="F65" s="57" t="s">
        <v>58</v>
      </c>
      <c r="G65" s="347"/>
      <c r="H65" s="348"/>
      <c r="I65" s="349"/>
      <c r="J65" s="350"/>
      <c r="K65" s="351"/>
      <c r="L65" s="347"/>
      <c r="M65" s="348"/>
      <c r="N65" s="348"/>
      <c r="O65" s="348"/>
      <c r="P65" s="348"/>
      <c r="Q65" s="348"/>
      <c r="R65" s="349"/>
      <c r="S65" s="352"/>
      <c r="T65" s="352"/>
      <c r="U65" s="352"/>
      <c r="V65" s="352"/>
      <c r="W65" s="352"/>
      <c r="X65" s="352"/>
      <c r="Y65" s="352"/>
      <c r="Z65" s="352"/>
      <c r="AA65" s="352"/>
      <c r="AB65" s="352"/>
      <c r="AC65" s="352"/>
      <c r="AD65" s="352"/>
      <c r="AE65" s="352"/>
      <c r="AF65" s="352"/>
      <c r="AG65" s="352"/>
      <c r="AH65" s="353"/>
    </row>
    <row r="66" spans="1:34" ht="33.75" customHeight="1">
      <c r="A66" s="342"/>
      <c r="B66" s="343"/>
      <c r="C66" s="344"/>
      <c r="D66" s="345"/>
      <c r="E66" s="346"/>
      <c r="F66" s="57" t="s">
        <v>58</v>
      </c>
      <c r="G66" s="347"/>
      <c r="H66" s="348"/>
      <c r="I66" s="349"/>
      <c r="J66" s="350"/>
      <c r="K66" s="351"/>
      <c r="L66" s="347"/>
      <c r="M66" s="348"/>
      <c r="N66" s="348"/>
      <c r="O66" s="348"/>
      <c r="P66" s="348"/>
      <c r="Q66" s="348"/>
      <c r="R66" s="349"/>
      <c r="S66" s="352"/>
      <c r="T66" s="352"/>
      <c r="U66" s="352"/>
      <c r="V66" s="352"/>
      <c r="W66" s="352"/>
      <c r="X66" s="352"/>
      <c r="Y66" s="352"/>
      <c r="Z66" s="352"/>
      <c r="AA66" s="352"/>
      <c r="AB66" s="352"/>
      <c r="AC66" s="352"/>
      <c r="AD66" s="352"/>
      <c r="AE66" s="352"/>
      <c r="AF66" s="352"/>
      <c r="AG66" s="352"/>
      <c r="AH66" s="353"/>
    </row>
    <row r="67" spans="1:34" s="5" customFormat="1" ht="15" customHeight="1">
      <c r="A67" s="11" t="s">
        <v>110</v>
      </c>
      <c r="B67" s="11"/>
      <c r="C67" s="11"/>
      <c r="D67" s="11"/>
      <c r="E67" s="11"/>
      <c r="F67" s="11"/>
      <c r="G67" s="11"/>
      <c r="H67" s="11"/>
      <c r="I67" s="11"/>
      <c r="J67" s="11"/>
      <c r="K67" s="11"/>
      <c r="L67" s="11"/>
      <c r="M67" s="11"/>
      <c r="N67" s="11"/>
      <c r="O67" s="11"/>
      <c r="P67" s="11"/>
      <c r="Q67" s="45"/>
      <c r="R67" s="45"/>
      <c r="S67" s="11"/>
      <c r="T67" s="11"/>
      <c r="U67" s="11"/>
      <c r="V67" s="11"/>
      <c r="W67" s="11"/>
      <c r="X67" s="11"/>
      <c r="Y67" s="11"/>
      <c r="Z67" s="11"/>
      <c r="AA67" s="11"/>
      <c r="AB67" s="11"/>
      <c r="AC67" s="11"/>
      <c r="AD67" s="11"/>
      <c r="AE67" s="11"/>
      <c r="AF67" s="11"/>
      <c r="AG67" s="11"/>
      <c r="AH67" s="11"/>
    </row>
    <row r="68" spans="1:34" ht="15" customHeight="1">
      <c r="A68" s="11"/>
      <c r="B68" s="11"/>
      <c r="C68" s="11" t="s">
        <v>41</v>
      </c>
      <c r="D68" s="11"/>
      <c r="E68" s="11"/>
      <c r="F68" s="11"/>
      <c r="G68" s="11"/>
      <c r="H68" s="11"/>
      <c r="I68" s="11"/>
      <c r="J68" s="11"/>
      <c r="K68" s="11"/>
      <c r="L68" s="11"/>
      <c r="M68" s="11"/>
      <c r="N68" s="11"/>
      <c r="O68" s="11"/>
      <c r="P68" s="11"/>
      <c r="Q68" s="45"/>
      <c r="R68" s="45"/>
      <c r="S68" s="11"/>
      <c r="T68" s="11"/>
      <c r="U68" s="11"/>
      <c r="V68" s="11"/>
      <c r="W68" s="11"/>
      <c r="X68" s="11"/>
      <c r="Y68" s="11"/>
      <c r="Z68" s="11"/>
      <c r="AA68" s="11"/>
      <c r="AB68" s="11"/>
      <c r="AC68" s="11"/>
      <c r="AD68" s="11"/>
      <c r="AE68" s="11"/>
      <c r="AF68" s="11"/>
      <c r="AG68" s="11"/>
      <c r="AH68" s="11"/>
    </row>
    <row r="69" spans="1:34" ht="15" customHeight="1">
      <c r="A69" s="11"/>
      <c r="B69" s="11"/>
      <c r="C69" s="11"/>
      <c r="D69" s="11"/>
      <c r="E69" s="11"/>
      <c r="F69" s="11"/>
      <c r="G69" s="11"/>
      <c r="H69" s="11"/>
      <c r="I69" s="11"/>
      <c r="J69" s="11"/>
      <c r="K69" s="11"/>
      <c r="L69" s="11"/>
      <c r="M69" s="11"/>
      <c r="N69" s="11"/>
      <c r="O69" s="11"/>
      <c r="P69" s="11"/>
      <c r="Q69" s="45"/>
      <c r="R69" s="45"/>
      <c r="S69" s="11"/>
      <c r="T69" s="11"/>
      <c r="U69" s="11"/>
      <c r="V69" s="11"/>
      <c r="W69" s="11"/>
      <c r="X69" s="11"/>
      <c r="Y69" s="11"/>
      <c r="Z69" s="11"/>
      <c r="AA69" s="11"/>
      <c r="AB69" s="11"/>
      <c r="AC69" s="11"/>
      <c r="AD69" s="11"/>
      <c r="AE69" s="11"/>
      <c r="AF69" s="11"/>
      <c r="AG69" s="11"/>
      <c r="AH69" s="11"/>
    </row>
    <row r="70" spans="1:34" ht="15" customHeight="1">
      <c r="A70" s="11"/>
      <c r="B70" s="11"/>
      <c r="C70" s="11"/>
      <c r="D70" s="11"/>
      <c r="E70" s="11"/>
      <c r="F70" s="11"/>
      <c r="G70" s="11"/>
      <c r="H70" s="11"/>
      <c r="I70" s="11"/>
      <c r="J70" s="11"/>
      <c r="K70" s="11"/>
      <c r="L70" s="11"/>
      <c r="M70" s="11"/>
      <c r="N70" s="11"/>
      <c r="O70" s="11"/>
      <c r="P70" s="11"/>
      <c r="Q70" s="45"/>
      <c r="R70" s="45"/>
      <c r="S70" s="11"/>
      <c r="T70" s="11"/>
      <c r="U70" s="11"/>
      <c r="V70" s="11"/>
      <c r="W70" s="11"/>
      <c r="X70" s="11"/>
      <c r="Y70" s="11"/>
      <c r="Z70" s="11"/>
      <c r="AA70" s="11"/>
      <c r="AB70" s="11"/>
      <c r="AC70" s="11"/>
      <c r="AD70" s="11"/>
      <c r="AE70" s="11"/>
      <c r="AF70" s="11"/>
      <c r="AG70" s="11"/>
      <c r="AH70" s="11"/>
    </row>
    <row r="71" spans="1:18" s="95" customFormat="1" ht="15" customHeight="1">
      <c r="A71" s="95" t="s">
        <v>36</v>
      </c>
      <c r="Q71" s="97"/>
      <c r="R71" s="97"/>
    </row>
    <row r="72" spans="1:34" ht="21" customHeight="1">
      <c r="A72" s="12" t="s">
        <v>37</v>
      </c>
      <c r="B72" s="13"/>
      <c r="C72" s="13"/>
      <c r="D72" s="13"/>
      <c r="E72" s="14"/>
      <c r="F72" s="330"/>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2"/>
    </row>
    <row r="73" spans="1:34" ht="21" customHeight="1">
      <c r="A73" s="15"/>
      <c r="B73" s="11"/>
      <c r="C73" s="11"/>
      <c r="D73" s="11"/>
      <c r="E73" s="16"/>
      <c r="F73" s="333"/>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5"/>
    </row>
    <row r="74" spans="1:34" ht="21" customHeight="1">
      <c r="A74" s="19"/>
      <c r="B74" s="20"/>
      <c r="C74" s="20"/>
      <c r="D74" s="20"/>
      <c r="E74" s="21"/>
      <c r="F74" s="336"/>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8"/>
    </row>
    <row r="75" spans="1:34" ht="21" customHeight="1">
      <c r="A75" s="15" t="s">
        <v>126</v>
      </c>
      <c r="B75" s="11"/>
      <c r="C75" s="11"/>
      <c r="D75" s="11"/>
      <c r="E75" s="16"/>
      <c r="F75" s="330"/>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2"/>
    </row>
    <row r="76" spans="1:34" ht="21" customHeight="1">
      <c r="A76" s="19"/>
      <c r="B76" s="20"/>
      <c r="C76" s="20"/>
      <c r="D76" s="20"/>
      <c r="E76" s="21"/>
      <c r="F76" s="336"/>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7"/>
      <c r="AE76" s="337"/>
      <c r="AF76" s="337"/>
      <c r="AG76" s="337"/>
      <c r="AH76" s="338"/>
    </row>
    <row r="77" spans="1:73" s="209" customFormat="1" ht="19.5" customHeight="1">
      <c r="A77" s="207"/>
      <c r="B77" s="207"/>
      <c r="C77" s="207"/>
      <c r="D77" s="207"/>
      <c r="E77" s="207"/>
      <c r="F77" s="208"/>
      <c r="G77" s="208"/>
      <c r="H77" s="208"/>
      <c r="I77" s="208"/>
      <c r="J77" s="208"/>
      <c r="K77" s="208"/>
      <c r="L77" s="208"/>
      <c r="M77" s="208"/>
      <c r="N77" s="208"/>
      <c r="O77" s="208"/>
      <c r="P77" s="208"/>
      <c r="Q77" s="208"/>
      <c r="R77" s="208"/>
      <c r="S77" s="208"/>
      <c r="T77" s="208"/>
      <c r="U77" s="208"/>
      <c r="V77" s="208"/>
      <c r="W77" s="208"/>
      <c r="X77" s="208"/>
      <c r="Y77" s="208"/>
      <c r="Z77" s="208"/>
      <c r="AA77" s="208"/>
      <c r="BU77" s="210"/>
    </row>
    <row r="78" spans="1:73" s="209" customFormat="1" ht="29.25" customHeight="1">
      <c r="A78" s="410">
        <v>2</v>
      </c>
      <c r="B78" s="410"/>
      <c r="C78" s="410"/>
      <c r="D78" s="410"/>
      <c r="E78" s="410"/>
      <c r="F78" s="410"/>
      <c r="G78" s="410"/>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BU78" s="210"/>
    </row>
    <row r="79" spans="1:18" s="95" customFormat="1" ht="15" customHeight="1">
      <c r="A79" s="95" t="s">
        <v>42</v>
      </c>
      <c r="Q79" s="97"/>
      <c r="R79" s="97"/>
    </row>
    <row r="80" spans="1:34" s="11" customFormat="1" ht="24" customHeight="1">
      <c r="A80" s="12" t="s">
        <v>43</v>
      </c>
      <c r="B80" s="13"/>
      <c r="C80" s="13"/>
      <c r="D80" s="13"/>
      <c r="E80" s="13"/>
      <c r="F80" s="13"/>
      <c r="G80" s="27"/>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5"/>
    </row>
    <row r="81" spans="1:34" s="11" customFormat="1" ht="24" customHeight="1">
      <c r="A81" s="15"/>
      <c r="B81" s="26" t="s">
        <v>136</v>
      </c>
      <c r="G81" s="28"/>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8"/>
    </row>
    <row r="82" spans="1:34" s="11" customFormat="1" ht="24" customHeight="1">
      <c r="A82" s="15"/>
      <c r="B82" s="29"/>
      <c r="G82" s="28"/>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8"/>
    </row>
    <row r="83" spans="1:34" s="11" customFormat="1" ht="24" customHeight="1">
      <c r="A83" s="15"/>
      <c r="B83" s="29"/>
      <c r="G83" s="28"/>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4" s="11" customFormat="1" ht="24" customHeight="1">
      <c r="A84" s="15"/>
      <c r="B84" s="29"/>
      <c r="G84" s="28"/>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8"/>
    </row>
    <row r="85" spans="1:34" s="11" customFormat="1" ht="24" customHeight="1">
      <c r="A85" s="15"/>
      <c r="B85" s="29"/>
      <c r="G85" s="28"/>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8"/>
    </row>
    <row r="86" spans="1:34" s="11" customFormat="1" ht="24" customHeight="1">
      <c r="A86" s="15"/>
      <c r="B86" s="29"/>
      <c r="G86" s="28"/>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8"/>
    </row>
    <row r="87" spans="1:34" s="11" customFormat="1" ht="24" customHeight="1">
      <c r="A87" s="15"/>
      <c r="B87" s="29"/>
      <c r="G87" s="28"/>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8"/>
    </row>
    <row r="88" spans="1:34" s="11" customFormat="1" ht="24" customHeight="1">
      <c r="A88" s="15"/>
      <c r="B88" s="29"/>
      <c r="G88" s="28"/>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8"/>
    </row>
    <row r="89" spans="1:34" s="11" customFormat="1" ht="24" customHeight="1">
      <c r="A89" s="19"/>
      <c r="B89" s="30"/>
      <c r="C89" s="20"/>
      <c r="D89" s="20"/>
      <c r="E89" s="20"/>
      <c r="F89" s="20"/>
      <c r="G89" s="31"/>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1"/>
    </row>
    <row r="90" spans="1:34" s="11" customFormat="1" ht="24" customHeight="1">
      <c r="A90" s="12" t="s">
        <v>120</v>
      </c>
      <c r="B90" s="32"/>
      <c r="C90" s="13"/>
      <c r="D90" s="13"/>
      <c r="E90" s="13"/>
      <c r="F90" s="13"/>
      <c r="G90" s="27"/>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5"/>
    </row>
    <row r="91" spans="1:34" s="11" customFormat="1" ht="24" customHeight="1">
      <c r="A91" s="15"/>
      <c r="B91" s="29"/>
      <c r="G91" s="28"/>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8"/>
    </row>
    <row r="92" spans="1:34" s="11" customFormat="1" ht="24" customHeight="1">
      <c r="A92" s="15"/>
      <c r="B92" s="29"/>
      <c r="G92" s="28"/>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8"/>
    </row>
    <row r="93" spans="1:34" s="11" customFormat="1" ht="24" customHeight="1">
      <c r="A93" s="15"/>
      <c r="B93" s="29"/>
      <c r="G93" s="28"/>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8"/>
    </row>
    <row r="94" spans="1:34" s="11" customFormat="1" ht="24" customHeight="1">
      <c r="A94" s="15"/>
      <c r="B94" s="29"/>
      <c r="G94" s="28"/>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8"/>
    </row>
    <row r="95" spans="1:34" s="11" customFormat="1" ht="24" customHeight="1">
      <c r="A95" s="15"/>
      <c r="B95" s="29"/>
      <c r="G95" s="28"/>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8"/>
    </row>
    <row r="96" spans="1:34" s="11" customFormat="1" ht="24" customHeight="1">
      <c r="A96" s="15"/>
      <c r="B96" s="29"/>
      <c r="G96" s="28"/>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8"/>
    </row>
    <row r="97" spans="1:34" s="11" customFormat="1" ht="24" customHeight="1">
      <c r="A97" s="15"/>
      <c r="B97" s="29"/>
      <c r="G97" s="28"/>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8"/>
    </row>
    <row r="98" spans="1:34" s="11" customFormat="1" ht="24" customHeight="1">
      <c r="A98" s="15"/>
      <c r="B98" s="29"/>
      <c r="G98" s="28"/>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8"/>
    </row>
    <row r="99" spans="1:34" s="11" customFormat="1" ht="24" customHeight="1">
      <c r="A99" s="19"/>
      <c r="B99" s="30"/>
      <c r="C99" s="20"/>
      <c r="D99" s="20"/>
      <c r="E99" s="20"/>
      <c r="F99" s="20"/>
      <c r="G99" s="31"/>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1"/>
    </row>
    <row r="100" spans="1:34" s="11" customFormat="1" ht="24" customHeight="1">
      <c r="A100" s="12" t="s">
        <v>44</v>
      </c>
      <c r="B100" s="13"/>
      <c r="C100" s="13"/>
      <c r="D100" s="13"/>
      <c r="E100" s="13"/>
      <c r="F100" s="13"/>
      <c r="G100" s="27"/>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5"/>
    </row>
    <row r="101" spans="1:34" s="11" customFormat="1" ht="24" customHeight="1">
      <c r="A101" s="15"/>
      <c r="B101" s="11" t="s">
        <v>45</v>
      </c>
      <c r="G101" s="28"/>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8"/>
    </row>
    <row r="102" spans="1:34" s="11" customFormat="1" ht="24" customHeight="1">
      <c r="A102" s="15"/>
      <c r="B102" s="11" t="s">
        <v>46</v>
      </c>
      <c r="G102" s="28"/>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8"/>
    </row>
    <row r="103" spans="1:34" s="11" customFormat="1" ht="24" customHeight="1">
      <c r="A103" s="15"/>
      <c r="G103" s="28"/>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8"/>
    </row>
    <row r="104" spans="1:34" s="11" customFormat="1" ht="24" customHeight="1">
      <c r="A104" s="15"/>
      <c r="G104" s="28"/>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8"/>
    </row>
    <row r="105" spans="1:34" s="11" customFormat="1" ht="24" customHeight="1">
      <c r="A105" s="15"/>
      <c r="G105" s="28"/>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8"/>
    </row>
    <row r="106" spans="1:34" s="11" customFormat="1" ht="24" customHeight="1">
      <c r="A106" s="15"/>
      <c r="G106" s="28"/>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8"/>
    </row>
    <row r="107" spans="1:34" s="11" customFormat="1" ht="24" customHeight="1">
      <c r="A107" s="15"/>
      <c r="G107" s="28"/>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8"/>
    </row>
    <row r="108" spans="1:34" s="11" customFormat="1" ht="24" customHeight="1">
      <c r="A108" s="15"/>
      <c r="G108" s="28"/>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8"/>
    </row>
    <row r="109" spans="1:34" s="11" customFormat="1" ht="24" customHeight="1">
      <c r="A109" s="19"/>
      <c r="B109" s="20"/>
      <c r="C109" s="20"/>
      <c r="D109" s="20"/>
      <c r="E109" s="20"/>
      <c r="F109" s="20"/>
      <c r="G109" s="31"/>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1"/>
    </row>
    <row r="110" spans="17:18" s="11" customFormat="1" ht="15" customHeight="1">
      <c r="Q110" s="45"/>
      <c r="R110" s="45"/>
    </row>
    <row r="111" spans="1:73" s="209" customFormat="1" ht="18" customHeight="1">
      <c r="A111" s="207"/>
      <c r="B111" s="207"/>
      <c r="C111" s="207"/>
      <c r="D111" s="207"/>
      <c r="E111" s="207"/>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BU111" s="210"/>
    </row>
    <row r="112" spans="1:73" s="209" customFormat="1" ht="29.25" customHeight="1">
      <c r="A112" s="410">
        <v>3</v>
      </c>
      <c r="B112" s="410"/>
      <c r="C112" s="410"/>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410"/>
      <c r="AH112" s="410"/>
      <c r="BU112" s="210"/>
    </row>
    <row r="113" spans="1:18" s="95" customFormat="1" ht="15" customHeight="1">
      <c r="A113" s="95" t="s">
        <v>47</v>
      </c>
      <c r="Q113" s="97"/>
      <c r="R113" s="97"/>
    </row>
    <row r="114" spans="1:34" s="95" customFormat="1" ht="15" customHeight="1">
      <c r="A114" s="95" t="s">
        <v>286</v>
      </c>
      <c r="P114" s="98"/>
      <c r="Q114" s="99"/>
      <c r="R114" s="99"/>
      <c r="S114" s="100"/>
      <c r="AH114" s="101" t="s">
        <v>49</v>
      </c>
    </row>
    <row r="115" spans="1:34" s="107" customFormat="1" ht="19.5" customHeight="1">
      <c r="A115" s="300" t="s">
        <v>50</v>
      </c>
      <c r="B115" s="227"/>
      <c r="C115" s="227"/>
      <c r="D115" s="227"/>
      <c r="E115" s="301"/>
      <c r="F115" s="102" t="s">
        <v>137</v>
      </c>
      <c r="G115" s="103"/>
      <c r="H115" s="103"/>
      <c r="I115" s="104"/>
      <c r="J115" s="339"/>
      <c r="K115" s="340"/>
      <c r="L115" s="340"/>
      <c r="M115" s="340"/>
      <c r="N115" s="340"/>
      <c r="O115" s="341"/>
      <c r="P115" s="105" t="s">
        <v>48</v>
      </c>
      <c r="Q115" s="106"/>
      <c r="R115" s="106"/>
      <c r="S115" s="104"/>
      <c r="T115" s="339"/>
      <c r="U115" s="340"/>
      <c r="V115" s="340"/>
      <c r="W115" s="340"/>
      <c r="X115" s="340"/>
      <c r="Y115" s="340"/>
      <c r="Z115" s="340"/>
      <c r="AA115" s="340"/>
      <c r="AB115" s="340"/>
      <c r="AC115" s="340"/>
      <c r="AD115" s="340"/>
      <c r="AE115" s="340"/>
      <c r="AF115" s="340"/>
      <c r="AG115" s="340"/>
      <c r="AH115" s="341"/>
    </row>
    <row r="116" spans="1:34" s="107" customFormat="1" ht="30" customHeight="1">
      <c r="A116" s="302"/>
      <c r="B116" s="228"/>
      <c r="C116" s="228"/>
      <c r="D116" s="228"/>
      <c r="E116" s="303"/>
      <c r="F116" s="314"/>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315"/>
    </row>
    <row r="117" spans="1:34" s="107" customFormat="1" ht="19.5" customHeight="1">
      <c r="A117" s="316" t="s">
        <v>51</v>
      </c>
      <c r="B117" s="317"/>
      <c r="C117" s="300" t="s">
        <v>287</v>
      </c>
      <c r="D117" s="227"/>
      <c r="E117" s="227"/>
      <c r="F117" s="227"/>
      <c r="G117" s="227"/>
      <c r="H117" s="227"/>
      <c r="I117" s="227"/>
      <c r="J117" s="227"/>
      <c r="K117" s="301"/>
      <c r="L117" s="316" t="s">
        <v>54</v>
      </c>
      <c r="M117" s="317"/>
      <c r="N117" s="320" t="s">
        <v>288</v>
      </c>
      <c r="O117" s="321"/>
      <c r="P117" s="321"/>
      <c r="Q117" s="321"/>
      <c r="R117" s="322"/>
      <c r="S117" s="320" t="s">
        <v>290</v>
      </c>
      <c r="T117" s="321"/>
      <c r="U117" s="321"/>
      <c r="V117" s="321"/>
      <c r="W117" s="322"/>
      <c r="X117" s="320" t="s">
        <v>292</v>
      </c>
      <c r="Y117" s="321"/>
      <c r="Z117" s="321"/>
      <c r="AA117" s="321"/>
      <c r="AB117" s="322"/>
      <c r="AC117" s="361" t="s">
        <v>55</v>
      </c>
      <c r="AD117" s="362"/>
      <c r="AE117" s="362"/>
      <c r="AF117" s="362"/>
      <c r="AG117" s="362"/>
      <c r="AH117" s="363"/>
    </row>
    <row r="118" spans="1:34" s="107" customFormat="1" ht="19.5" customHeight="1">
      <c r="A118" s="318"/>
      <c r="B118" s="319"/>
      <c r="C118" s="302"/>
      <c r="D118" s="228"/>
      <c r="E118" s="228"/>
      <c r="F118" s="228"/>
      <c r="G118" s="228"/>
      <c r="H118" s="228"/>
      <c r="I118" s="228"/>
      <c r="J118" s="228"/>
      <c r="K118" s="303"/>
      <c r="L118" s="318"/>
      <c r="M118" s="319"/>
      <c r="N118" s="311" t="s">
        <v>289</v>
      </c>
      <c r="O118" s="312"/>
      <c r="P118" s="312"/>
      <c r="Q118" s="312"/>
      <c r="R118" s="313"/>
      <c r="S118" s="311" t="s">
        <v>291</v>
      </c>
      <c r="T118" s="312"/>
      <c r="U118" s="312"/>
      <c r="V118" s="312"/>
      <c r="W118" s="313"/>
      <c r="X118" s="397" t="s">
        <v>293</v>
      </c>
      <c r="Y118" s="398"/>
      <c r="Z118" s="398"/>
      <c r="AA118" s="398"/>
      <c r="AB118" s="399"/>
      <c r="AC118" s="327" t="s">
        <v>56</v>
      </c>
      <c r="AD118" s="328"/>
      <c r="AE118" s="328"/>
      <c r="AF118" s="328"/>
      <c r="AG118" s="328"/>
      <c r="AH118" s="329"/>
    </row>
    <row r="119" spans="1:34" s="107" customFormat="1" ht="19.5" customHeight="1">
      <c r="A119" s="417" t="s">
        <v>52</v>
      </c>
      <c r="B119" s="418"/>
      <c r="C119" s="323"/>
      <c r="D119" s="223"/>
      <c r="E119" s="223"/>
      <c r="F119" s="223"/>
      <c r="G119" s="223"/>
      <c r="H119" s="223"/>
      <c r="I119" s="223"/>
      <c r="J119" s="223"/>
      <c r="K119" s="324"/>
      <c r="L119" s="258"/>
      <c r="M119" s="260"/>
      <c r="N119" s="258"/>
      <c r="O119" s="259"/>
      <c r="P119" s="259"/>
      <c r="Q119" s="259"/>
      <c r="R119" s="260"/>
      <c r="S119" s="258"/>
      <c r="T119" s="259"/>
      <c r="U119" s="259"/>
      <c r="V119" s="259"/>
      <c r="W119" s="260"/>
      <c r="X119" s="258"/>
      <c r="Y119" s="259"/>
      <c r="Z119" s="259"/>
      <c r="AA119" s="259"/>
      <c r="AB119" s="260"/>
      <c r="AC119" s="264"/>
      <c r="AD119" s="265"/>
      <c r="AE119" s="265"/>
      <c r="AF119" s="265"/>
      <c r="AG119" s="265"/>
      <c r="AH119" s="266"/>
    </row>
    <row r="120" spans="1:34" s="107" customFormat="1" ht="19.5" customHeight="1">
      <c r="A120" s="306"/>
      <c r="B120" s="307"/>
      <c r="C120" s="325"/>
      <c r="D120" s="224"/>
      <c r="E120" s="224"/>
      <c r="F120" s="224"/>
      <c r="G120" s="224"/>
      <c r="H120" s="224"/>
      <c r="I120" s="224"/>
      <c r="J120" s="224"/>
      <c r="K120" s="326"/>
      <c r="L120" s="261"/>
      <c r="M120" s="263"/>
      <c r="N120" s="261"/>
      <c r="O120" s="262"/>
      <c r="P120" s="262"/>
      <c r="Q120" s="262"/>
      <c r="R120" s="263"/>
      <c r="S120" s="261"/>
      <c r="T120" s="262"/>
      <c r="U120" s="262"/>
      <c r="V120" s="262"/>
      <c r="W120" s="263"/>
      <c r="X120" s="261"/>
      <c r="Y120" s="262"/>
      <c r="Z120" s="262"/>
      <c r="AA120" s="262"/>
      <c r="AB120" s="263"/>
      <c r="AC120" s="267"/>
      <c r="AD120" s="268"/>
      <c r="AE120" s="268"/>
      <c r="AF120" s="268"/>
      <c r="AG120" s="268"/>
      <c r="AH120" s="269"/>
    </row>
    <row r="121" spans="1:34" s="107" customFormat="1" ht="19.5" customHeight="1">
      <c r="A121" s="417" t="s">
        <v>53</v>
      </c>
      <c r="B121" s="418"/>
      <c r="C121" s="323"/>
      <c r="D121" s="223"/>
      <c r="E121" s="223"/>
      <c r="F121" s="223"/>
      <c r="G121" s="223"/>
      <c r="H121" s="223"/>
      <c r="I121" s="223"/>
      <c r="J121" s="223"/>
      <c r="K121" s="324"/>
      <c r="L121" s="258"/>
      <c r="M121" s="260"/>
      <c r="N121" s="258"/>
      <c r="O121" s="259"/>
      <c r="P121" s="259"/>
      <c r="Q121" s="259"/>
      <c r="R121" s="260"/>
      <c r="S121" s="258"/>
      <c r="T121" s="259"/>
      <c r="U121" s="259"/>
      <c r="V121" s="259"/>
      <c r="W121" s="260"/>
      <c r="X121" s="258"/>
      <c r="Y121" s="259"/>
      <c r="Z121" s="259"/>
      <c r="AA121" s="259"/>
      <c r="AB121" s="260"/>
      <c r="AC121" s="264"/>
      <c r="AD121" s="265"/>
      <c r="AE121" s="265"/>
      <c r="AF121" s="265"/>
      <c r="AG121" s="265"/>
      <c r="AH121" s="266"/>
    </row>
    <row r="122" spans="1:34" s="107" customFormat="1" ht="19.5" customHeight="1">
      <c r="A122" s="306"/>
      <c r="B122" s="307"/>
      <c r="C122" s="325"/>
      <c r="D122" s="224"/>
      <c r="E122" s="224"/>
      <c r="F122" s="224"/>
      <c r="G122" s="224"/>
      <c r="H122" s="224"/>
      <c r="I122" s="224"/>
      <c r="J122" s="224"/>
      <c r="K122" s="326"/>
      <c r="L122" s="261"/>
      <c r="M122" s="263"/>
      <c r="N122" s="261"/>
      <c r="O122" s="262"/>
      <c r="P122" s="262"/>
      <c r="Q122" s="262"/>
      <c r="R122" s="263"/>
      <c r="S122" s="261"/>
      <c r="T122" s="262"/>
      <c r="U122" s="262"/>
      <c r="V122" s="262"/>
      <c r="W122" s="263"/>
      <c r="X122" s="261"/>
      <c r="Y122" s="262"/>
      <c r="Z122" s="262"/>
      <c r="AA122" s="262"/>
      <c r="AB122" s="263"/>
      <c r="AC122" s="267"/>
      <c r="AD122" s="268"/>
      <c r="AE122" s="268"/>
      <c r="AF122" s="268"/>
      <c r="AG122" s="268"/>
      <c r="AH122" s="269"/>
    </row>
    <row r="123" spans="1:34" s="107" customFormat="1" ht="19.5" customHeight="1">
      <c r="A123" s="304"/>
      <c r="B123" s="305"/>
      <c r="C123" s="323"/>
      <c r="D123" s="223"/>
      <c r="E123" s="223"/>
      <c r="F123" s="223"/>
      <c r="G123" s="223"/>
      <c r="H123" s="223"/>
      <c r="I123" s="223"/>
      <c r="J123" s="223"/>
      <c r="K123" s="324"/>
      <c r="L123" s="258"/>
      <c r="M123" s="260"/>
      <c r="N123" s="258"/>
      <c r="O123" s="259"/>
      <c r="P123" s="259"/>
      <c r="Q123" s="259"/>
      <c r="R123" s="260"/>
      <c r="S123" s="258"/>
      <c r="T123" s="259"/>
      <c r="U123" s="259"/>
      <c r="V123" s="259"/>
      <c r="W123" s="260"/>
      <c r="X123" s="258"/>
      <c r="Y123" s="259"/>
      <c r="Z123" s="259"/>
      <c r="AA123" s="259"/>
      <c r="AB123" s="260"/>
      <c r="AC123" s="264"/>
      <c r="AD123" s="265"/>
      <c r="AE123" s="265"/>
      <c r="AF123" s="265"/>
      <c r="AG123" s="265"/>
      <c r="AH123" s="266"/>
    </row>
    <row r="124" spans="1:34" s="107" customFormat="1" ht="19.5" customHeight="1">
      <c r="A124" s="306"/>
      <c r="B124" s="307"/>
      <c r="C124" s="325"/>
      <c r="D124" s="224"/>
      <c r="E124" s="224"/>
      <c r="F124" s="224"/>
      <c r="G124" s="224"/>
      <c r="H124" s="224"/>
      <c r="I124" s="224"/>
      <c r="J124" s="224"/>
      <c r="K124" s="326"/>
      <c r="L124" s="261"/>
      <c r="M124" s="263"/>
      <c r="N124" s="261"/>
      <c r="O124" s="262"/>
      <c r="P124" s="262"/>
      <c r="Q124" s="262"/>
      <c r="R124" s="263"/>
      <c r="S124" s="261"/>
      <c r="T124" s="262"/>
      <c r="U124" s="262"/>
      <c r="V124" s="262"/>
      <c r="W124" s="263"/>
      <c r="X124" s="261"/>
      <c r="Y124" s="262"/>
      <c r="Z124" s="262"/>
      <c r="AA124" s="262"/>
      <c r="AB124" s="263"/>
      <c r="AC124" s="267"/>
      <c r="AD124" s="268"/>
      <c r="AE124" s="268"/>
      <c r="AF124" s="268"/>
      <c r="AG124" s="268"/>
      <c r="AH124" s="269"/>
    </row>
    <row r="125" spans="1:34" s="107" customFormat="1" ht="19.5" customHeight="1">
      <c r="A125" s="304"/>
      <c r="B125" s="305"/>
      <c r="C125" s="323"/>
      <c r="D125" s="223"/>
      <c r="E125" s="223"/>
      <c r="F125" s="223"/>
      <c r="G125" s="223"/>
      <c r="H125" s="223"/>
      <c r="I125" s="223"/>
      <c r="J125" s="223"/>
      <c r="K125" s="324"/>
      <c r="L125" s="258"/>
      <c r="M125" s="260"/>
      <c r="N125" s="258"/>
      <c r="O125" s="259"/>
      <c r="P125" s="259"/>
      <c r="Q125" s="259"/>
      <c r="R125" s="260"/>
      <c r="S125" s="258"/>
      <c r="T125" s="259"/>
      <c r="U125" s="259"/>
      <c r="V125" s="259"/>
      <c r="W125" s="260"/>
      <c r="X125" s="258"/>
      <c r="Y125" s="259"/>
      <c r="Z125" s="259"/>
      <c r="AA125" s="259"/>
      <c r="AB125" s="260"/>
      <c r="AC125" s="264"/>
      <c r="AD125" s="265"/>
      <c r="AE125" s="265"/>
      <c r="AF125" s="265"/>
      <c r="AG125" s="265"/>
      <c r="AH125" s="266"/>
    </row>
    <row r="126" spans="1:34" s="107" customFormat="1" ht="19.5" customHeight="1">
      <c r="A126" s="306"/>
      <c r="B126" s="307"/>
      <c r="C126" s="325"/>
      <c r="D126" s="224"/>
      <c r="E126" s="224"/>
      <c r="F126" s="224"/>
      <c r="G126" s="224"/>
      <c r="H126" s="224"/>
      <c r="I126" s="224"/>
      <c r="J126" s="224"/>
      <c r="K126" s="326"/>
      <c r="L126" s="261"/>
      <c r="M126" s="263"/>
      <c r="N126" s="261"/>
      <c r="O126" s="262"/>
      <c r="P126" s="262"/>
      <c r="Q126" s="262"/>
      <c r="R126" s="263"/>
      <c r="S126" s="261"/>
      <c r="T126" s="262"/>
      <c r="U126" s="262"/>
      <c r="V126" s="262"/>
      <c r="W126" s="263"/>
      <c r="X126" s="261"/>
      <c r="Y126" s="262"/>
      <c r="Z126" s="262"/>
      <c r="AA126" s="262"/>
      <c r="AB126" s="263"/>
      <c r="AC126" s="267"/>
      <c r="AD126" s="268"/>
      <c r="AE126" s="268"/>
      <c r="AF126" s="268"/>
      <c r="AG126" s="268"/>
      <c r="AH126" s="269"/>
    </row>
    <row r="127" spans="1:34" s="107" customFormat="1" ht="19.5" customHeight="1">
      <c r="A127" s="304"/>
      <c r="B127" s="305"/>
      <c r="C127" s="323"/>
      <c r="D127" s="223"/>
      <c r="E127" s="223"/>
      <c r="F127" s="223"/>
      <c r="G127" s="223"/>
      <c r="H127" s="223"/>
      <c r="I127" s="223"/>
      <c r="J127" s="223"/>
      <c r="K127" s="324"/>
      <c r="L127" s="258"/>
      <c r="M127" s="260"/>
      <c r="N127" s="258"/>
      <c r="O127" s="259"/>
      <c r="P127" s="259"/>
      <c r="Q127" s="259"/>
      <c r="R127" s="260"/>
      <c r="S127" s="258"/>
      <c r="T127" s="259"/>
      <c r="U127" s="259"/>
      <c r="V127" s="259"/>
      <c r="W127" s="260"/>
      <c r="X127" s="258"/>
      <c r="Y127" s="259"/>
      <c r="Z127" s="259"/>
      <c r="AA127" s="259"/>
      <c r="AB127" s="260"/>
      <c r="AC127" s="264"/>
      <c r="AD127" s="265"/>
      <c r="AE127" s="265"/>
      <c r="AF127" s="265"/>
      <c r="AG127" s="265"/>
      <c r="AH127" s="266"/>
    </row>
    <row r="128" spans="1:34" s="107" customFormat="1" ht="19.5" customHeight="1">
      <c r="A128" s="306"/>
      <c r="B128" s="307"/>
      <c r="C128" s="325"/>
      <c r="D128" s="224"/>
      <c r="E128" s="224"/>
      <c r="F128" s="224"/>
      <c r="G128" s="224"/>
      <c r="H128" s="224"/>
      <c r="I128" s="224"/>
      <c r="J128" s="224"/>
      <c r="K128" s="326"/>
      <c r="L128" s="261"/>
      <c r="M128" s="263"/>
      <c r="N128" s="261"/>
      <c r="O128" s="262"/>
      <c r="P128" s="262"/>
      <c r="Q128" s="262"/>
      <c r="R128" s="263"/>
      <c r="S128" s="261"/>
      <c r="T128" s="262"/>
      <c r="U128" s="262"/>
      <c r="V128" s="262"/>
      <c r="W128" s="263"/>
      <c r="X128" s="261"/>
      <c r="Y128" s="262"/>
      <c r="Z128" s="262"/>
      <c r="AA128" s="262"/>
      <c r="AB128" s="263"/>
      <c r="AC128" s="267"/>
      <c r="AD128" s="268"/>
      <c r="AE128" s="268"/>
      <c r="AF128" s="268"/>
      <c r="AG128" s="268"/>
      <c r="AH128" s="269"/>
    </row>
    <row r="129" spans="1:34" s="107" customFormat="1" ht="19.5" customHeight="1">
      <c r="A129" s="304"/>
      <c r="B129" s="305"/>
      <c r="C129" s="323"/>
      <c r="D129" s="223"/>
      <c r="E129" s="223"/>
      <c r="F129" s="223"/>
      <c r="G129" s="223"/>
      <c r="H129" s="223"/>
      <c r="I129" s="223"/>
      <c r="J129" s="223"/>
      <c r="K129" s="324"/>
      <c r="L129" s="258"/>
      <c r="M129" s="260"/>
      <c r="N129" s="258"/>
      <c r="O129" s="259"/>
      <c r="P129" s="259"/>
      <c r="Q129" s="259"/>
      <c r="R129" s="260"/>
      <c r="S129" s="258"/>
      <c r="T129" s="259"/>
      <c r="U129" s="259"/>
      <c r="V129" s="259"/>
      <c r="W129" s="260"/>
      <c r="X129" s="258"/>
      <c r="Y129" s="259"/>
      <c r="Z129" s="259"/>
      <c r="AA129" s="259"/>
      <c r="AB129" s="260"/>
      <c r="AC129" s="264"/>
      <c r="AD129" s="265"/>
      <c r="AE129" s="265"/>
      <c r="AF129" s="265"/>
      <c r="AG129" s="265"/>
      <c r="AH129" s="266"/>
    </row>
    <row r="130" spans="1:34" s="107" customFormat="1" ht="19.5" customHeight="1">
      <c r="A130" s="306"/>
      <c r="B130" s="307"/>
      <c r="C130" s="325"/>
      <c r="D130" s="224"/>
      <c r="E130" s="224"/>
      <c r="F130" s="224"/>
      <c r="G130" s="224"/>
      <c r="H130" s="224"/>
      <c r="I130" s="224"/>
      <c r="J130" s="224"/>
      <c r="K130" s="326"/>
      <c r="L130" s="261"/>
      <c r="M130" s="263"/>
      <c r="N130" s="261"/>
      <c r="O130" s="262"/>
      <c r="P130" s="262"/>
      <c r="Q130" s="262"/>
      <c r="R130" s="263"/>
      <c r="S130" s="261"/>
      <c r="T130" s="262"/>
      <c r="U130" s="262"/>
      <c r="V130" s="262"/>
      <c r="W130" s="263"/>
      <c r="X130" s="261"/>
      <c r="Y130" s="262"/>
      <c r="Z130" s="262"/>
      <c r="AA130" s="262"/>
      <c r="AB130" s="263"/>
      <c r="AC130" s="267"/>
      <c r="AD130" s="268"/>
      <c r="AE130" s="268"/>
      <c r="AF130" s="268"/>
      <c r="AG130" s="268"/>
      <c r="AH130" s="269"/>
    </row>
    <row r="131" spans="1:34" s="107" customFormat="1" ht="19.5" customHeight="1">
      <c r="A131" s="304"/>
      <c r="B131" s="305"/>
      <c r="C131" s="323"/>
      <c r="D131" s="223"/>
      <c r="E131" s="223"/>
      <c r="F131" s="223"/>
      <c r="G131" s="223"/>
      <c r="H131" s="223"/>
      <c r="I131" s="223"/>
      <c r="J131" s="223"/>
      <c r="K131" s="324"/>
      <c r="L131" s="258"/>
      <c r="M131" s="260"/>
      <c r="N131" s="258"/>
      <c r="O131" s="259"/>
      <c r="P131" s="259"/>
      <c r="Q131" s="259"/>
      <c r="R131" s="260"/>
      <c r="S131" s="258"/>
      <c r="T131" s="259"/>
      <c r="U131" s="259"/>
      <c r="V131" s="259"/>
      <c r="W131" s="260"/>
      <c r="X131" s="258"/>
      <c r="Y131" s="259"/>
      <c r="Z131" s="259"/>
      <c r="AA131" s="259"/>
      <c r="AB131" s="260"/>
      <c r="AC131" s="264"/>
      <c r="AD131" s="265"/>
      <c r="AE131" s="265"/>
      <c r="AF131" s="265"/>
      <c r="AG131" s="265"/>
      <c r="AH131" s="266"/>
    </row>
    <row r="132" spans="1:34" s="107" customFormat="1" ht="19.5" customHeight="1">
      <c r="A132" s="306"/>
      <c r="B132" s="307"/>
      <c r="C132" s="325"/>
      <c r="D132" s="224"/>
      <c r="E132" s="224"/>
      <c r="F132" s="224"/>
      <c r="G132" s="224"/>
      <c r="H132" s="224"/>
      <c r="I132" s="224"/>
      <c r="J132" s="224"/>
      <c r="K132" s="326"/>
      <c r="L132" s="261"/>
      <c r="M132" s="263"/>
      <c r="N132" s="261"/>
      <c r="O132" s="262"/>
      <c r="P132" s="262"/>
      <c r="Q132" s="262"/>
      <c r="R132" s="263"/>
      <c r="S132" s="261"/>
      <c r="T132" s="262"/>
      <c r="U132" s="262"/>
      <c r="V132" s="262"/>
      <c r="W132" s="263"/>
      <c r="X132" s="261"/>
      <c r="Y132" s="262"/>
      <c r="Z132" s="262"/>
      <c r="AA132" s="262"/>
      <c r="AB132" s="263"/>
      <c r="AC132" s="267"/>
      <c r="AD132" s="268"/>
      <c r="AE132" s="268"/>
      <c r="AF132" s="268"/>
      <c r="AG132" s="268"/>
      <c r="AH132" s="269"/>
    </row>
    <row r="133" spans="1:34" s="107" customFormat="1" ht="19.5" customHeight="1">
      <c r="A133" s="304"/>
      <c r="B133" s="305"/>
      <c r="C133" s="323"/>
      <c r="D133" s="223"/>
      <c r="E133" s="223"/>
      <c r="F133" s="223"/>
      <c r="G133" s="223"/>
      <c r="H133" s="223"/>
      <c r="I133" s="223"/>
      <c r="J133" s="223"/>
      <c r="K133" s="324"/>
      <c r="L133" s="258"/>
      <c r="M133" s="260"/>
      <c r="N133" s="258"/>
      <c r="O133" s="259"/>
      <c r="P133" s="259"/>
      <c r="Q133" s="259"/>
      <c r="R133" s="260"/>
      <c r="S133" s="258"/>
      <c r="T133" s="259"/>
      <c r="U133" s="259"/>
      <c r="V133" s="259"/>
      <c r="W133" s="260"/>
      <c r="X133" s="258"/>
      <c r="Y133" s="259"/>
      <c r="Z133" s="259"/>
      <c r="AA133" s="259"/>
      <c r="AB133" s="260"/>
      <c r="AC133" s="264"/>
      <c r="AD133" s="265"/>
      <c r="AE133" s="265"/>
      <c r="AF133" s="265"/>
      <c r="AG133" s="265"/>
      <c r="AH133" s="266"/>
    </row>
    <row r="134" spans="1:34" s="107" customFormat="1" ht="19.5" customHeight="1">
      <c r="A134" s="306"/>
      <c r="B134" s="307"/>
      <c r="C134" s="325"/>
      <c r="D134" s="224"/>
      <c r="E134" s="224"/>
      <c r="F134" s="224"/>
      <c r="G134" s="224"/>
      <c r="H134" s="224"/>
      <c r="I134" s="224"/>
      <c r="J134" s="224"/>
      <c r="K134" s="326"/>
      <c r="L134" s="261"/>
      <c r="M134" s="263"/>
      <c r="N134" s="261"/>
      <c r="O134" s="262"/>
      <c r="P134" s="262"/>
      <c r="Q134" s="262"/>
      <c r="R134" s="263"/>
      <c r="S134" s="261"/>
      <c r="T134" s="262"/>
      <c r="U134" s="262"/>
      <c r="V134" s="262"/>
      <c r="W134" s="263"/>
      <c r="X134" s="261"/>
      <c r="Y134" s="262"/>
      <c r="Z134" s="262"/>
      <c r="AA134" s="262"/>
      <c r="AB134" s="263"/>
      <c r="AC134" s="267"/>
      <c r="AD134" s="268"/>
      <c r="AE134" s="268"/>
      <c r="AF134" s="268"/>
      <c r="AG134" s="268"/>
      <c r="AH134" s="269"/>
    </row>
    <row r="135" spans="1:34" s="107" customFormat="1" ht="19.5" customHeight="1">
      <c r="A135" s="304"/>
      <c r="B135" s="305"/>
      <c r="C135" s="323"/>
      <c r="D135" s="223"/>
      <c r="E135" s="223"/>
      <c r="F135" s="223"/>
      <c r="G135" s="223"/>
      <c r="H135" s="223"/>
      <c r="I135" s="223"/>
      <c r="J135" s="223"/>
      <c r="K135" s="324"/>
      <c r="L135" s="258"/>
      <c r="M135" s="260"/>
      <c r="N135" s="258"/>
      <c r="O135" s="259"/>
      <c r="P135" s="259"/>
      <c r="Q135" s="259"/>
      <c r="R135" s="260"/>
      <c r="S135" s="258"/>
      <c r="T135" s="259"/>
      <c r="U135" s="259"/>
      <c r="V135" s="259"/>
      <c r="W135" s="260"/>
      <c r="X135" s="258"/>
      <c r="Y135" s="259"/>
      <c r="Z135" s="259"/>
      <c r="AA135" s="259"/>
      <c r="AB135" s="260"/>
      <c r="AC135" s="264"/>
      <c r="AD135" s="265"/>
      <c r="AE135" s="265"/>
      <c r="AF135" s="265"/>
      <c r="AG135" s="265"/>
      <c r="AH135" s="266"/>
    </row>
    <row r="136" spans="1:34" s="107" customFormat="1" ht="19.5" customHeight="1">
      <c r="A136" s="306"/>
      <c r="B136" s="307"/>
      <c r="C136" s="325"/>
      <c r="D136" s="224"/>
      <c r="E136" s="224"/>
      <c r="F136" s="224"/>
      <c r="G136" s="224"/>
      <c r="H136" s="224"/>
      <c r="I136" s="224"/>
      <c r="J136" s="224"/>
      <c r="K136" s="326"/>
      <c r="L136" s="261"/>
      <c r="M136" s="263"/>
      <c r="N136" s="261"/>
      <c r="O136" s="262"/>
      <c r="P136" s="262"/>
      <c r="Q136" s="262"/>
      <c r="R136" s="263"/>
      <c r="S136" s="261"/>
      <c r="T136" s="262"/>
      <c r="U136" s="262"/>
      <c r="V136" s="262"/>
      <c r="W136" s="263"/>
      <c r="X136" s="261"/>
      <c r="Y136" s="262"/>
      <c r="Z136" s="262"/>
      <c r="AA136" s="262"/>
      <c r="AB136" s="263"/>
      <c r="AC136" s="267"/>
      <c r="AD136" s="268"/>
      <c r="AE136" s="268"/>
      <c r="AF136" s="268"/>
      <c r="AG136" s="268"/>
      <c r="AH136" s="269"/>
    </row>
    <row r="137" spans="1:34" s="107" customFormat="1" ht="19.5" customHeight="1">
      <c r="A137" s="304"/>
      <c r="B137" s="305"/>
      <c r="C137" s="323"/>
      <c r="D137" s="223"/>
      <c r="E137" s="223"/>
      <c r="F137" s="223"/>
      <c r="G137" s="223"/>
      <c r="H137" s="223"/>
      <c r="I137" s="223"/>
      <c r="J137" s="223"/>
      <c r="K137" s="324"/>
      <c r="L137" s="258"/>
      <c r="M137" s="260"/>
      <c r="N137" s="258"/>
      <c r="O137" s="259"/>
      <c r="P137" s="259"/>
      <c r="Q137" s="259"/>
      <c r="R137" s="260"/>
      <c r="S137" s="258"/>
      <c r="T137" s="259"/>
      <c r="U137" s="259"/>
      <c r="V137" s="259"/>
      <c r="W137" s="260"/>
      <c r="X137" s="258"/>
      <c r="Y137" s="259"/>
      <c r="Z137" s="259"/>
      <c r="AA137" s="259"/>
      <c r="AB137" s="260"/>
      <c r="AC137" s="264"/>
      <c r="AD137" s="265"/>
      <c r="AE137" s="265"/>
      <c r="AF137" s="265"/>
      <c r="AG137" s="265"/>
      <c r="AH137" s="266"/>
    </row>
    <row r="138" spans="1:34" s="107" customFormat="1" ht="19.5" customHeight="1">
      <c r="A138" s="306"/>
      <c r="B138" s="307"/>
      <c r="C138" s="325"/>
      <c r="D138" s="224"/>
      <c r="E138" s="224"/>
      <c r="F138" s="224"/>
      <c r="G138" s="224"/>
      <c r="H138" s="224"/>
      <c r="I138" s="224"/>
      <c r="J138" s="224"/>
      <c r="K138" s="326"/>
      <c r="L138" s="261"/>
      <c r="M138" s="263"/>
      <c r="N138" s="261"/>
      <c r="O138" s="262"/>
      <c r="P138" s="262"/>
      <c r="Q138" s="262"/>
      <c r="R138" s="263"/>
      <c r="S138" s="261"/>
      <c r="T138" s="262"/>
      <c r="U138" s="262"/>
      <c r="V138" s="262"/>
      <c r="W138" s="263"/>
      <c r="X138" s="261"/>
      <c r="Y138" s="262"/>
      <c r="Z138" s="262"/>
      <c r="AA138" s="262"/>
      <c r="AB138" s="263"/>
      <c r="AC138" s="267"/>
      <c r="AD138" s="268"/>
      <c r="AE138" s="268"/>
      <c r="AF138" s="268"/>
      <c r="AG138" s="268"/>
      <c r="AH138" s="269"/>
    </row>
    <row r="139" spans="1:18" s="107" customFormat="1" ht="15" customHeight="1">
      <c r="A139" s="107" t="s">
        <v>224</v>
      </c>
      <c r="Q139" s="111"/>
      <c r="R139" s="111"/>
    </row>
    <row r="140" spans="1:18" s="107" customFormat="1" ht="15" customHeight="1">
      <c r="A140" s="107" t="s">
        <v>225</v>
      </c>
      <c r="Q140" s="111"/>
      <c r="R140" s="111"/>
    </row>
    <row r="141" spans="17:18" s="11" customFormat="1" ht="15" customHeight="1">
      <c r="Q141" s="45"/>
      <c r="R141" s="45"/>
    </row>
    <row r="142" spans="1:18" s="11" customFormat="1" ht="15" customHeight="1">
      <c r="A142" s="11" t="s">
        <v>57</v>
      </c>
      <c r="Q142" s="45"/>
      <c r="R142" s="45"/>
    </row>
    <row r="143" spans="1:34" ht="18.75" customHeight="1">
      <c r="A143" s="33"/>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5"/>
    </row>
    <row r="144" spans="1:34" ht="18.75" customHeight="1">
      <c r="A144" s="36"/>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8"/>
    </row>
    <row r="145" spans="1:34" ht="18.75" customHeight="1">
      <c r="A145" s="36"/>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8"/>
    </row>
    <row r="146" spans="1:34" ht="18.75" customHeight="1">
      <c r="A146" s="36"/>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8"/>
    </row>
    <row r="147" spans="1:34" ht="18.75" customHeight="1">
      <c r="A147" s="36"/>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8"/>
    </row>
    <row r="148" spans="1:34" ht="18.75" customHeight="1">
      <c r="A148" s="36"/>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8"/>
    </row>
    <row r="149" spans="1:34" ht="18.75" customHeight="1">
      <c r="A149" s="36"/>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8"/>
    </row>
    <row r="150" spans="1:34" s="11" customFormat="1" ht="18.75" customHeight="1">
      <c r="A150" s="19"/>
      <c r="B150" s="20"/>
      <c r="C150" s="20"/>
      <c r="D150" s="20"/>
      <c r="E150" s="20"/>
      <c r="F150" s="20"/>
      <c r="G150" s="20"/>
      <c r="H150" s="20"/>
      <c r="I150" s="20"/>
      <c r="J150" s="20"/>
      <c r="K150" s="20"/>
      <c r="L150" s="20"/>
      <c r="M150" s="20"/>
      <c r="N150" s="20"/>
      <c r="O150" s="20"/>
      <c r="P150" s="20"/>
      <c r="Q150" s="90"/>
      <c r="R150" s="90"/>
      <c r="S150" s="20"/>
      <c r="T150" s="20"/>
      <c r="U150" s="20"/>
      <c r="V150" s="20"/>
      <c r="W150" s="20"/>
      <c r="X150" s="20"/>
      <c r="Y150" s="20"/>
      <c r="Z150" s="20"/>
      <c r="AA150" s="20"/>
      <c r="AB150" s="20"/>
      <c r="AC150" s="20"/>
      <c r="AD150" s="20"/>
      <c r="AE150" s="20"/>
      <c r="AF150" s="20"/>
      <c r="AG150" s="20"/>
      <c r="AH150" s="21"/>
    </row>
    <row r="151" spans="1:73" s="209" customFormat="1" ht="19.5" customHeight="1">
      <c r="A151" s="207"/>
      <c r="B151" s="207"/>
      <c r="C151" s="207"/>
      <c r="D151" s="207"/>
      <c r="E151" s="207"/>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BU151" s="210"/>
    </row>
    <row r="152" spans="1:73" s="209" customFormat="1" ht="29.25" customHeight="1">
      <c r="A152" s="410">
        <v>4</v>
      </c>
      <c r="B152" s="410"/>
      <c r="C152" s="410"/>
      <c r="D152" s="410"/>
      <c r="E152" s="410"/>
      <c r="F152" s="410"/>
      <c r="G152" s="410"/>
      <c r="H152" s="410"/>
      <c r="I152" s="410"/>
      <c r="J152" s="410"/>
      <c r="K152" s="410"/>
      <c r="L152" s="410"/>
      <c r="M152" s="410"/>
      <c r="N152" s="410"/>
      <c r="O152" s="410"/>
      <c r="P152" s="410"/>
      <c r="Q152" s="410"/>
      <c r="R152" s="410"/>
      <c r="S152" s="410"/>
      <c r="T152" s="410"/>
      <c r="U152" s="410"/>
      <c r="V152" s="410"/>
      <c r="W152" s="410"/>
      <c r="X152" s="410"/>
      <c r="Y152" s="410"/>
      <c r="Z152" s="410"/>
      <c r="AA152" s="410"/>
      <c r="AB152" s="410"/>
      <c r="AC152" s="410"/>
      <c r="AD152" s="410"/>
      <c r="AE152" s="410"/>
      <c r="AF152" s="410"/>
      <c r="AG152" s="410"/>
      <c r="AH152" s="410"/>
      <c r="BU152" s="210"/>
    </row>
    <row r="153" spans="1:18" s="95" customFormat="1" ht="15" customHeight="1">
      <c r="A153" s="95" t="s">
        <v>59</v>
      </c>
      <c r="Q153" s="97"/>
      <c r="R153" s="97"/>
    </row>
    <row r="154" spans="1:34" s="107" customFormat="1" ht="15" customHeight="1">
      <c r="A154" s="107" t="s">
        <v>60</v>
      </c>
      <c r="Q154" s="111"/>
      <c r="R154" s="111"/>
      <c r="AH154" s="112" t="s">
        <v>49</v>
      </c>
    </row>
    <row r="155" spans="1:34" s="107" customFormat="1" ht="19.5" customHeight="1">
      <c r="A155" s="279" t="s">
        <v>300</v>
      </c>
      <c r="B155" s="280"/>
      <c r="C155" s="280"/>
      <c r="D155" s="280"/>
      <c r="E155" s="280"/>
      <c r="F155" s="280"/>
      <c r="G155" s="280"/>
      <c r="H155" s="280"/>
      <c r="I155" s="280"/>
      <c r="J155" s="280"/>
      <c r="K155" s="280"/>
      <c r="L155" s="280"/>
      <c r="M155" s="280"/>
      <c r="N155" s="280"/>
      <c r="O155" s="280"/>
      <c r="P155" s="280"/>
      <c r="Q155" s="281"/>
      <c r="R155" s="308" t="s">
        <v>299</v>
      </c>
      <c r="S155" s="309"/>
      <c r="T155" s="309"/>
      <c r="U155" s="309"/>
      <c r="V155" s="309"/>
      <c r="W155" s="309"/>
      <c r="X155" s="309"/>
      <c r="Y155" s="309"/>
      <c r="Z155" s="309"/>
      <c r="AA155" s="309"/>
      <c r="AB155" s="309"/>
      <c r="AC155" s="309"/>
      <c r="AD155" s="309"/>
      <c r="AE155" s="309"/>
      <c r="AF155" s="309"/>
      <c r="AG155" s="309"/>
      <c r="AH155" s="310"/>
    </row>
    <row r="156" spans="1:34" s="107" customFormat="1" ht="19.5" customHeight="1">
      <c r="A156" s="291" t="s">
        <v>62</v>
      </c>
      <c r="B156" s="292"/>
      <c r="C156" s="292"/>
      <c r="D156" s="292"/>
      <c r="E156" s="292"/>
      <c r="F156" s="292"/>
      <c r="G156" s="292"/>
      <c r="H156" s="292"/>
      <c r="I156" s="292"/>
      <c r="J156" s="292"/>
      <c r="K156" s="292"/>
      <c r="L156" s="292"/>
      <c r="M156" s="292"/>
      <c r="N156" s="292"/>
      <c r="O156" s="292"/>
      <c r="P156" s="292"/>
      <c r="Q156" s="293"/>
      <c r="R156" s="291" t="s">
        <v>61</v>
      </c>
      <c r="S156" s="292"/>
      <c r="T156" s="292"/>
      <c r="U156" s="292"/>
      <c r="V156" s="292"/>
      <c r="W156" s="292"/>
      <c r="X156" s="292"/>
      <c r="Y156" s="292"/>
      <c r="Z156" s="292"/>
      <c r="AA156" s="292"/>
      <c r="AB156" s="292"/>
      <c r="AC156" s="292"/>
      <c r="AD156" s="292"/>
      <c r="AE156" s="292"/>
      <c r="AF156" s="292"/>
      <c r="AG156" s="292"/>
      <c r="AH156" s="293"/>
    </row>
    <row r="157" spans="1:62" s="107" customFormat="1" ht="19.5" customHeight="1">
      <c r="A157" s="102" t="s">
        <v>302</v>
      </c>
      <c r="B157" s="103"/>
      <c r="C157" s="103"/>
      <c r="D157" s="103"/>
      <c r="E157" s="103"/>
      <c r="F157" s="103"/>
      <c r="G157" s="103"/>
      <c r="H157" s="103"/>
      <c r="I157" s="103"/>
      <c r="J157" s="103"/>
      <c r="K157" s="216"/>
      <c r="L157" s="217"/>
      <c r="M157" s="217"/>
      <c r="N157" s="217"/>
      <c r="O157" s="217"/>
      <c r="P157" s="217"/>
      <c r="Q157" s="218"/>
      <c r="R157" s="102" t="s">
        <v>302</v>
      </c>
      <c r="S157" s="103"/>
      <c r="T157" s="103"/>
      <c r="U157" s="103"/>
      <c r="V157" s="103"/>
      <c r="W157" s="103"/>
      <c r="X157" s="103"/>
      <c r="Y157" s="103"/>
      <c r="Z157" s="103"/>
      <c r="AA157" s="103"/>
      <c r="AB157" s="216"/>
      <c r="AC157" s="217"/>
      <c r="AD157" s="217"/>
      <c r="AE157" s="217"/>
      <c r="AF157" s="217"/>
      <c r="AG157" s="217"/>
      <c r="AH157" s="2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c r="BF157" s="118"/>
      <c r="BG157" s="118"/>
      <c r="BH157" s="118"/>
      <c r="BI157" s="118"/>
      <c r="BJ157" s="118"/>
    </row>
    <row r="158" spans="1:67" s="107" customFormat="1" ht="19.5" customHeight="1">
      <c r="A158" s="102" t="s">
        <v>138</v>
      </c>
      <c r="B158" s="103"/>
      <c r="C158" s="103"/>
      <c r="D158" s="103"/>
      <c r="E158" s="103"/>
      <c r="F158" s="103"/>
      <c r="G158" s="103"/>
      <c r="H158" s="103"/>
      <c r="I158" s="103"/>
      <c r="J158" s="103"/>
      <c r="K158" s="216"/>
      <c r="L158" s="217"/>
      <c r="M158" s="217"/>
      <c r="N158" s="217"/>
      <c r="O158" s="217"/>
      <c r="P158" s="217"/>
      <c r="Q158" s="218"/>
      <c r="R158" s="117" t="s">
        <v>63</v>
      </c>
      <c r="S158" s="103"/>
      <c r="T158" s="103"/>
      <c r="U158" s="103"/>
      <c r="V158" s="103"/>
      <c r="W158" s="103"/>
      <c r="X158" s="103"/>
      <c r="Y158" s="103"/>
      <c r="Z158" s="103"/>
      <c r="AA158" s="103"/>
      <c r="AB158" s="216"/>
      <c r="AC158" s="217"/>
      <c r="AD158" s="217"/>
      <c r="AE158" s="217"/>
      <c r="AF158" s="217"/>
      <c r="AG158" s="217"/>
      <c r="AH158" s="2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O158" s="112"/>
    </row>
    <row r="159" spans="1:77" s="107" customFormat="1" ht="19.5" customHeight="1">
      <c r="A159" s="119" t="s">
        <v>64</v>
      </c>
      <c r="B159" s="120"/>
      <c r="C159" s="120"/>
      <c r="D159" s="120"/>
      <c r="E159" s="120"/>
      <c r="F159" s="120"/>
      <c r="G159" s="120"/>
      <c r="H159" s="120"/>
      <c r="I159" s="120"/>
      <c r="J159" s="121" t="s">
        <v>111</v>
      </c>
      <c r="K159" s="294"/>
      <c r="L159" s="295"/>
      <c r="M159" s="295"/>
      <c r="N159" s="295"/>
      <c r="O159" s="295"/>
      <c r="P159" s="295"/>
      <c r="Q159" s="296"/>
      <c r="R159" s="119" t="s">
        <v>64</v>
      </c>
      <c r="S159" s="120"/>
      <c r="T159" s="120"/>
      <c r="U159" s="120"/>
      <c r="V159" s="120"/>
      <c r="W159" s="120"/>
      <c r="X159" s="120"/>
      <c r="Y159" s="120"/>
      <c r="Z159" s="120"/>
      <c r="AA159" s="121" t="s">
        <v>111</v>
      </c>
      <c r="AB159" s="294"/>
      <c r="AC159" s="295"/>
      <c r="AD159" s="295"/>
      <c r="AE159" s="295"/>
      <c r="AF159" s="295"/>
      <c r="AG159" s="295"/>
      <c r="AH159" s="296"/>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18"/>
      <c r="BE159" s="118"/>
      <c r="BF159" s="118"/>
      <c r="BG159" s="118"/>
      <c r="BH159" s="118"/>
      <c r="BI159" s="118"/>
      <c r="BJ159" s="118"/>
      <c r="BO159" s="122"/>
      <c r="BS159" s="112"/>
      <c r="BT159" s="122"/>
      <c r="BV159" s="112"/>
      <c r="BW159" s="123" t="s">
        <v>239</v>
      </c>
      <c r="BX159" s="103"/>
      <c r="BY159" s="104"/>
    </row>
    <row r="160" spans="1:103" s="107" customFormat="1" ht="19.5" customHeight="1">
      <c r="A160" s="108"/>
      <c r="B160" s="109"/>
      <c r="C160" s="109"/>
      <c r="D160" s="109" t="s">
        <v>38</v>
      </c>
      <c r="E160" s="109" t="s">
        <v>68</v>
      </c>
      <c r="F160" s="109"/>
      <c r="G160" s="109"/>
      <c r="H160" s="109" t="s">
        <v>69</v>
      </c>
      <c r="I160" s="109"/>
      <c r="J160" s="110"/>
      <c r="K160" s="288"/>
      <c r="L160" s="289"/>
      <c r="M160" s="289"/>
      <c r="N160" s="289"/>
      <c r="O160" s="289"/>
      <c r="P160" s="289"/>
      <c r="Q160" s="290"/>
      <c r="R160" s="108"/>
      <c r="S160" s="109"/>
      <c r="T160" s="109"/>
      <c r="U160" s="109" t="s">
        <v>38</v>
      </c>
      <c r="V160" s="109"/>
      <c r="W160" s="109"/>
      <c r="X160" s="109"/>
      <c r="Y160" s="109"/>
      <c r="Z160" s="109"/>
      <c r="AA160" s="110"/>
      <c r="AB160" s="124"/>
      <c r="AC160" s="125"/>
      <c r="AD160" s="125"/>
      <c r="AE160" s="125"/>
      <c r="AF160" s="125"/>
      <c r="AG160" s="125"/>
      <c r="AH160" s="126"/>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R160" s="440" t="s">
        <v>246</v>
      </c>
      <c r="BS160" s="440"/>
      <c r="BT160" s="440"/>
      <c r="BU160" s="440"/>
      <c r="BV160" s="441"/>
      <c r="BW160" s="129" t="s">
        <v>249</v>
      </c>
      <c r="BX160" s="130"/>
      <c r="BY160" s="130"/>
      <c r="BZ160" s="130"/>
      <c r="CA160" s="130"/>
      <c r="CB160" s="130"/>
      <c r="CC160" s="130"/>
      <c r="CD160" s="130"/>
      <c r="CE160" s="130"/>
      <c r="CF160" s="130"/>
      <c r="CG160" s="130"/>
      <c r="CH160" s="130"/>
      <c r="CI160" s="130"/>
      <c r="CJ160" s="130"/>
      <c r="CK160" s="130"/>
      <c r="CL160" s="130"/>
      <c r="CM160" s="130"/>
      <c r="CN160" s="130"/>
      <c r="CO160" s="130"/>
      <c r="CP160" s="130"/>
      <c r="CQ160" s="130"/>
      <c r="CR160" s="130"/>
      <c r="CS160" s="130"/>
      <c r="CT160" s="130"/>
      <c r="CU160" s="130"/>
      <c r="CV160" s="130"/>
      <c r="CW160" s="130"/>
      <c r="CX160" s="130"/>
      <c r="CY160" s="131"/>
    </row>
    <row r="161" spans="1:106" s="107" customFormat="1" ht="19.5" customHeight="1">
      <c r="A161" s="279" t="s">
        <v>65</v>
      </c>
      <c r="B161" s="280"/>
      <c r="C161" s="280"/>
      <c r="D161" s="280"/>
      <c r="E161" s="280"/>
      <c r="F161" s="280"/>
      <c r="G161" s="280"/>
      <c r="H161" s="280"/>
      <c r="I161" s="280"/>
      <c r="J161" s="281"/>
      <c r="K161" s="285">
        <f>IF(COUNTA(K157:Q159)=3,IF(COUNT(K157:Q159)=3,K157+K158-K159,""),"")</f>
      </c>
      <c r="L161" s="286"/>
      <c r="M161" s="286"/>
      <c r="N161" s="286"/>
      <c r="O161" s="286"/>
      <c r="P161" s="286"/>
      <c r="Q161" s="287"/>
      <c r="R161" s="279" t="s">
        <v>65</v>
      </c>
      <c r="S161" s="280"/>
      <c r="T161" s="280"/>
      <c r="U161" s="280"/>
      <c r="V161" s="280"/>
      <c r="W161" s="280"/>
      <c r="X161" s="280"/>
      <c r="Y161" s="280"/>
      <c r="Z161" s="280"/>
      <c r="AA161" s="281"/>
      <c r="AB161" s="285">
        <f>IF(COUNTA(AB157:AH159)=3,IF(COUNT(AB157:AH159)=3,AB157+AB158-AB159,""),"")</f>
      </c>
      <c r="AC161" s="286"/>
      <c r="AD161" s="286"/>
      <c r="AE161" s="286"/>
      <c r="AF161" s="286"/>
      <c r="AG161" s="286"/>
      <c r="AH161" s="287"/>
      <c r="AI161" s="132"/>
      <c r="AJ161" s="132"/>
      <c r="AK161" s="132"/>
      <c r="AL161" s="132"/>
      <c r="AM161" s="132"/>
      <c r="AN161" s="132"/>
      <c r="AO161" s="132"/>
      <c r="AP161" s="132"/>
      <c r="AQ161" s="132"/>
      <c r="AR161" s="132"/>
      <c r="AS161" s="132"/>
      <c r="AT161" s="132"/>
      <c r="AU161" s="132"/>
      <c r="AV161" s="132"/>
      <c r="AW161" s="132"/>
      <c r="AX161" s="132"/>
      <c r="AY161" s="132"/>
      <c r="AZ161" s="132"/>
      <c r="BA161" s="132"/>
      <c r="BB161" s="132"/>
      <c r="BC161" s="132"/>
      <c r="BD161" s="132"/>
      <c r="BE161" s="132"/>
      <c r="BF161" s="132"/>
      <c r="BG161" s="132"/>
      <c r="BH161" s="132"/>
      <c r="BI161" s="132"/>
      <c r="BJ161" s="132"/>
      <c r="BR161" s="440"/>
      <c r="BS161" s="440"/>
      <c r="BT161" s="440"/>
      <c r="BU161" s="440"/>
      <c r="BV161" s="441"/>
      <c r="BW161" s="102" t="s">
        <v>250</v>
      </c>
      <c r="BX161" s="103"/>
      <c r="BY161" s="103"/>
      <c r="BZ161" s="103"/>
      <c r="CA161" s="103"/>
      <c r="CB161" s="103"/>
      <c r="CC161" s="103"/>
      <c r="CD161" s="103"/>
      <c r="CE161" s="103"/>
      <c r="CF161" s="103"/>
      <c r="CG161" s="103"/>
      <c r="CH161" s="103"/>
      <c r="CI161" s="103"/>
      <c r="CJ161" s="103"/>
      <c r="CK161" s="103"/>
      <c r="CL161" s="103"/>
      <c r="CM161" s="103"/>
      <c r="CN161" s="103"/>
      <c r="CO161" s="103"/>
      <c r="CP161" s="103"/>
      <c r="CQ161" s="103"/>
      <c r="CR161" s="103"/>
      <c r="CS161" s="103"/>
      <c r="CT161" s="103"/>
      <c r="CU161" s="103"/>
      <c r="CV161" s="103"/>
      <c r="CW161" s="103"/>
      <c r="CX161" s="103"/>
      <c r="CY161" s="103"/>
      <c r="CZ161" s="103"/>
      <c r="DA161" s="103"/>
      <c r="DB161" s="104"/>
    </row>
    <row r="162" spans="1:46" s="107" customFormat="1" ht="19.5" customHeight="1">
      <c r="A162" s="279" t="s">
        <v>66</v>
      </c>
      <c r="B162" s="280"/>
      <c r="C162" s="280"/>
      <c r="D162" s="280"/>
      <c r="E162" s="280"/>
      <c r="F162" s="280"/>
      <c r="G162" s="280"/>
      <c r="H162" s="280"/>
      <c r="I162" s="280"/>
      <c r="J162" s="280"/>
      <c r="K162" s="280"/>
      <c r="L162" s="280"/>
      <c r="M162" s="280"/>
      <c r="N162" s="280"/>
      <c r="O162" s="280"/>
      <c r="P162" s="280"/>
      <c r="Q162" s="281"/>
      <c r="R162" s="279" t="s">
        <v>66</v>
      </c>
      <c r="S162" s="280"/>
      <c r="T162" s="280"/>
      <c r="U162" s="280"/>
      <c r="V162" s="280"/>
      <c r="W162" s="280"/>
      <c r="X162" s="280"/>
      <c r="Y162" s="280"/>
      <c r="Z162" s="280"/>
      <c r="AA162" s="280"/>
      <c r="AB162" s="280"/>
      <c r="AC162" s="280"/>
      <c r="AD162" s="280"/>
      <c r="AE162" s="280"/>
      <c r="AF162" s="280"/>
      <c r="AG162" s="280"/>
      <c r="AH162" s="281"/>
      <c r="AS162" s="112"/>
      <c r="AT162" s="122"/>
    </row>
    <row r="163" spans="1:45" s="107" customFormat="1" ht="19.5" customHeight="1">
      <c r="A163" s="102" t="s">
        <v>297</v>
      </c>
      <c r="B163" s="215"/>
      <c r="C163" s="215"/>
      <c r="D163" s="215"/>
      <c r="E163" s="215"/>
      <c r="F163" s="215"/>
      <c r="G163" s="215"/>
      <c r="H163" s="133" t="s">
        <v>298</v>
      </c>
      <c r="I163" s="103" t="s">
        <v>124</v>
      </c>
      <c r="J163" s="103"/>
      <c r="K163" s="216"/>
      <c r="L163" s="217"/>
      <c r="M163" s="217"/>
      <c r="N163" s="217"/>
      <c r="O163" s="217"/>
      <c r="P163" s="217"/>
      <c r="Q163" s="218"/>
      <c r="R163" s="102" t="s">
        <v>297</v>
      </c>
      <c r="S163" s="215"/>
      <c r="T163" s="215"/>
      <c r="U163" s="215"/>
      <c r="V163" s="215"/>
      <c r="W163" s="215"/>
      <c r="X163" s="215"/>
      <c r="Y163" s="133" t="s">
        <v>298</v>
      </c>
      <c r="Z163" s="103" t="s">
        <v>124</v>
      </c>
      <c r="AA163" s="103"/>
      <c r="AB163" s="216"/>
      <c r="AC163" s="217"/>
      <c r="AD163" s="217"/>
      <c r="AE163" s="217"/>
      <c r="AF163" s="217"/>
      <c r="AG163" s="217"/>
      <c r="AH163" s="218"/>
      <c r="AS163" s="112"/>
    </row>
    <row r="164" spans="1:34" s="107" customFormat="1" ht="19.5" customHeight="1">
      <c r="A164" s="102" t="s">
        <v>297</v>
      </c>
      <c r="B164" s="215"/>
      <c r="C164" s="215"/>
      <c r="D164" s="215"/>
      <c r="E164" s="215"/>
      <c r="F164" s="215"/>
      <c r="G164" s="215"/>
      <c r="H164" s="133" t="s">
        <v>298</v>
      </c>
      <c r="I164" s="103" t="s">
        <v>124</v>
      </c>
      <c r="J164" s="103"/>
      <c r="K164" s="216"/>
      <c r="L164" s="217"/>
      <c r="M164" s="217"/>
      <c r="N164" s="217"/>
      <c r="O164" s="217"/>
      <c r="P164" s="217"/>
      <c r="Q164" s="218"/>
      <c r="R164" s="102" t="s">
        <v>297</v>
      </c>
      <c r="S164" s="215"/>
      <c r="T164" s="215"/>
      <c r="U164" s="215"/>
      <c r="V164" s="215"/>
      <c r="W164" s="215"/>
      <c r="X164" s="215"/>
      <c r="Y164" s="133" t="s">
        <v>298</v>
      </c>
      <c r="Z164" s="103" t="s">
        <v>124</v>
      </c>
      <c r="AA164" s="103"/>
      <c r="AB164" s="216"/>
      <c r="AC164" s="217"/>
      <c r="AD164" s="217"/>
      <c r="AE164" s="217"/>
      <c r="AF164" s="217"/>
      <c r="AG164" s="217"/>
      <c r="AH164" s="218"/>
    </row>
    <row r="165" spans="1:34" s="107" customFormat="1" ht="19.5" customHeight="1">
      <c r="A165" s="102" t="s">
        <v>297</v>
      </c>
      <c r="B165" s="215"/>
      <c r="C165" s="215"/>
      <c r="D165" s="215"/>
      <c r="E165" s="215"/>
      <c r="F165" s="215"/>
      <c r="G165" s="215"/>
      <c r="H165" s="133" t="s">
        <v>298</v>
      </c>
      <c r="I165" s="103" t="s">
        <v>124</v>
      </c>
      <c r="J165" s="103"/>
      <c r="K165" s="216"/>
      <c r="L165" s="217"/>
      <c r="M165" s="217"/>
      <c r="N165" s="217"/>
      <c r="O165" s="217"/>
      <c r="P165" s="217"/>
      <c r="Q165" s="218"/>
      <c r="R165" s="102" t="s">
        <v>297</v>
      </c>
      <c r="S165" s="215"/>
      <c r="T165" s="215"/>
      <c r="U165" s="215"/>
      <c r="V165" s="215"/>
      <c r="W165" s="215"/>
      <c r="X165" s="215"/>
      <c r="Y165" s="133" t="s">
        <v>298</v>
      </c>
      <c r="Z165" s="103" t="s">
        <v>124</v>
      </c>
      <c r="AA165" s="103"/>
      <c r="AB165" s="216"/>
      <c r="AC165" s="217"/>
      <c r="AD165" s="217"/>
      <c r="AE165" s="217"/>
      <c r="AF165" s="217"/>
      <c r="AG165" s="217"/>
      <c r="AH165" s="218"/>
    </row>
    <row r="166" spans="1:34" s="127" customFormat="1" ht="19.5" customHeight="1">
      <c r="A166" s="129" t="s">
        <v>297</v>
      </c>
      <c r="B166" s="215"/>
      <c r="C166" s="215"/>
      <c r="D166" s="215"/>
      <c r="E166" s="215"/>
      <c r="F166" s="215"/>
      <c r="G166" s="215"/>
      <c r="H166" s="133" t="s">
        <v>298</v>
      </c>
      <c r="I166" s="133" t="s">
        <v>124</v>
      </c>
      <c r="J166" s="133"/>
      <c r="K166" s="216"/>
      <c r="L166" s="217"/>
      <c r="M166" s="217"/>
      <c r="N166" s="217"/>
      <c r="O166" s="217"/>
      <c r="P166" s="217"/>
      <c r="Q166" s="218"/>
      <c r="R166" s="129" t="s">
        <v>297</v>
      </c>
      <c r="S166" s="215"/>
      <c r="T166" s="215"/>
      <c r="U166" s="215"/>
      <c r="V166" s="215"/>
      <c r="W166" s="215"/>
      <c r="X166" s="215"/>
      <c r="Y166" s="133" t="s">
        <v>298</v>
      </c>
      <c r="Z166" s="133" t="s">
        <v>124</v>
      </c>
      <c r="AA166" s="133"/>
      <c r="AB166" s="216"/>
      <c r="AC166" s="217"/>
      <c r="AD166" s="217"/>
      <c r="AE166" s="217"/>
      <c r="AF166" s="217"/>
      <c r="AG166" s="217"/>
      <c r="AH166" s="218"/>
    </row>
    <row r="167" spans="1:34" s="107" customFormat="1" ht="19.5" customHeight="1">
      <c r="A167" s="279" t="s">
        <v>67</v>
      </c>
      <c r="B167" s="280"/>
      <c r="C167" s="280"/>
      <c r="D167" s="280"/>
      <c r="E167" s="280"/>
      <c r="F167" s="280"/>
      <c r="G167" s="280"/>
      <c r="H167" s="280"/>
      <c r="I167" s="280"/>
      <c r="J167" s="281"/>
      <c r="K167" s="285">
        <f>SUM(K163:Q166)</f>
        <v>0</v>
      </c>
      <c r="L167" s="286"/>
      <c r="M167" s="286"/>
      <c r="N167" s="286"/>
      <c r="O167" s="286"/>
      <c r="P167" s="286"/>
      <c r="Q167" s="287"/>
      <c r="R167" s="279" t="s">
        <v>67</v>
      </c>
      <c r="S167" s="280"/>
      <c r="T167" s="280"/>
      <c r="U167" s="280"/>
      <c r="V167" s="280"/>
      <c r="W167" s="280"/>
      <c r="X167" s="280"/>
      <c r="Y167" s="280"/>
      <c r="Z167" s="280"/>
      <c r="AA167" s="281"/>
      <c r="AB167" s="285">
        <f>SUM(AB163:AH166)</f>
        <v>0</v>
      </c>
      <c r="AC167" s="286"/>
      <c r="AD167" s="286"/>
      <c r="AE167" s="286"/>
      <c r="AF167" s="286"/>
      <c r="AG167" s="286"/>
      <c r="AH167" s="287"/>
    </row>
    <row r="168" spans="1:34" s="11" customFormat="1" ht="15" customHeight="1">
      <c r="A168" s="11" t="s">
        <v>226</v>
      </c>
      <c r="B168" s="5"/>
      <c r="C168" s="5"/>
      <c r="D168" s="5"/>
      <c r="E168" s="5"/>
      <c r="F168" s="5"/>
      <c r="G168" s="5"/>
      <c r="H168" s="5"/>
      <c r="I168" s="5"/>
      <c r="J168" s="5"/>
      <c r="K168" s="5"/>
      <c r="L168" s="5"/>
      <c r="M168" s="5"/>
      <c r="N168" s="5"/>
      <c r="O168" s="5"/>
      <c r="P168" s="5"/>
      <c r="Q168" s="89"/>
      <c r="R168" s="89"/>
      <c r="S168" s="5"/>
      <c r="T168" s="5"/>
      <c r="U168" s="5"/>
      <c r="V168" s="5"/>
      <c r="W168" s="5"/>
      <c r="X168" s="5"/>
      <c r="Y168" s="5"/>
      <c r="Z168" s="5"/>
      <c r="AA168" s="5"/>
      <c r="AB168" s="5"/>
      <c r="AC168" s="5"/>
      <c r="AD168" s="5"/>
      <c r="AE168" s="5"/>
      <c r="AF168" s="5"/>
      <c r="AG168" s="5"/>
      <c r="AH168" s="5"/>
    </row>
    <row r="169" spans="2:34" s="11" customFormat="1" ht="15" customHeight="1">
      <c r="B169" s="5"/>
      <c r="C169" s="5"/>
      <c r="D169" s="5" t="s">
        <v>70</v>
      </c>
      <c r="E169" s="5"/>
      <c r="F169" s="5"/>
      <c r="G169" s="5"/>
      <c r="H169" s="5"/>
      <c r="I169" s="5"/>
      <c r="J169" s="5"/>
      <c r="K169" s="5"/>
      <c r="L169" s="5"/>
      <c r="M169" s="5"/>
      <c r="N169" s="5"/>
      <c r="O169" s="5"/>
      <c r="P169" s="5"/>
      <c r="Q169" s="89"/>
      <c r="R169" s="89"/>
      <c r="S169" s="5"/>
      <c r="T169" s="5"/>
      <c r="U169" s="5"/>
      <c r="V169" s="5"/>
      <c r="W169" s="5"/>
      <c r="X169" s="5"/>
      <c r="Y169" s="5"/>
      <c r="Z169" s="5"/>
      <c r="AA169" s="5"/>
      <c r="AB169" s="5"/>
      <c r="AC169" s="5"/>
      <c r="AD169" s="5"/>
      <c r="AE169" s="5"/>
      <c r="AF169" s="5"/>
      <c r="AG169" s="5"/>
      <c r="AH169" s="5"/>
    </row>
    <row r="170" spans="2:34" s="11" customFormat="1" ht="15" customHeight="1">
      <c r="B170" s="5"/>
      <c r="C170" s="5"/>
      <c r="D170" s="5" t="s">
        <v>294</v>
      </c>
      <c r="E170" s="5"/>
      <c r="F170" s="5"/>
      <c r="G170" s="5"/>
      <c r="H170" s="5"/>
      <c r="I170" s="5"/>
      <c r="J170" s="5"/>
      <c r="K170" s="5"/>
      <c r="L170" s="5"/>
      <c r="M170" s="5"/>
      <c r="N170" s="5"/>
      <c r="O170" s="5"/>
      <c r="P170" s="5"/>
      <c r="Q170" s="89"/>
      <c r="R170" s="89"/>
      <c r="S170" s="5"/>
      <c r="T170" s="5"/>
      <c r="U170" s="5"/>
      <c r="V170" s="5"/>
      <c r="W170" s="5"/>
      <c r="X170" s="5"/>
      <c r="Y170" s="5"/>
      <c r="Z170" s="5"/>
      <c r="AA170" s="5"/>
      <c r="AB170" s="5"/>
      <c r="AC170" s="5"/>
      <c r="AD170" s="5"/>
      <c r="AE170" s="5"/>
      <c r="AF170" s="5"/>
      <c r="AG170" s="5"/>
      <c r="AH170" s="5"/>
    </row>
    <row r="171" spans="2:34" s="11" customFormat="1" ht="15" customHeight="1">
      <c r="B171" s="5"/>
      <c r="C171" s="5"/>
      <c r="D171" s="5" t="s">
        <v>71</v>
      </c>
      <c r="E171" s="5"/>
      <c r="F171" s="5"/>
      <c r="G171" s="5"/>
      <c r="H171" s="5"/>
      <c r="I171" s="5"/>
      <c r="J171" s="5"/>
      <c r="K171" s="5"/>
      <c r="L171" s="5"/>
      <c r="M171" s="5"/>
      <c r="N171" s="5"/>
      <c r="O171" s="5"/>
      <c r="P171" s="5"/>
      <c r="Q171" s="89"/>
      <c r="R171" s="89"/>
      <c r="S171" s="5"/>
      <c r="T171" s="5"/>
      <c r="U171" s="5"/>
      <c r="V171" s="5"/>
      <c r="W171" s="5"/>
      <c r="X171" s="5"/>
      <c r="Y171" s="5"/>
      <c r="Z171" s="5"/>
      <c r="AA171" s="5"/>
      <c r="AB171" s="5"/>
      <c r="AC171" s="5"/>
      <c r="AD171" s="5"/>
      <c r="AE171" s="5"/>
      <c r="AF171" s="5"/>
      <c r="AG171" s="5"/>
      <c r="AH171" s="5"/>
    </row>
    <row r="172" spans="17:18" s="11" customFormat="1" ht="15" customHeight="1">
      <c r="Q172" s="45"/>
      <c r="R172" s="45"/>
    </row>
    <row r="173" spans="17:18" s="11" customFormat="1" ht="15" customHeight="1">
      <c r="Q173" s="45"/>
      <c r="R173" s="45"/>
    </row>
    <row r="174" spans="1:34" s="113" customFormat="1" ht="15" customHeight="1">
      <c r="A174" s="113" t="s">
        <v>282</v>
      </c>
      <c r="Q174" s="114"/>
      <c r="R174" s="114"/>
      <c r="AH174" s="115" t="s">
        <v>49</v>
      </c>
    </row>
    <row r="175" spans="1:34" s="107" customFormat="1" ht="19.5" customHeight="1">
      <c r="A175" s="279" t="s">
        <v>72</v>
      </c>
      <c r="B175" s="280"/>
      <c r="C175" s="280"/>
      <c r="D175" s="280"/>
      <c r="E175" s="280"/>
      <c r="F175" s="280"/>
      <c r="G175" s="280"/>
      <c r="H175" s="280"/>
      <c r="I175" s="280"/>
      <c r="J175" s="280"/>
      <c r="K175" s="280"/>
      <c r="L175" s="280"/>
      <c r="M175" s="280"/>
      <c r="N175" s="280"/>
      <c r="O175" s="280"/>
      <c r="P175" s="280"/>
      <c r="Q175" s="281"/>
      <c r="R175" s="279" t="s">
        <v>112</v>
      </c>
      <c r="S175" s="280"/>
      <c r="T175" s="280"/>
      <c r="U175" s="280"/>
      <c r="V175" s="280"/>
      <c r="W175" s="280"/>
      <c r="X175" s="280"/>
      <c r="Y175" s="280"/>
      <c r="Z175" s="280"/>
      <c r="AA175" s="280"/>
      <c r="AB175" s="280"/>
      <c r="AC175" s="280"/>
      <c r="AD175" s="280"/>
      <c r="AE175" s="280"/>
      <c r="AF175" s="280"/>
      <c r="AG175" s="280"/>
      <c r="AH175" s="281"/>
    </row>
    <row r="176" spans="1:34" s="107" customFormat="1" ht="19.5" customHeight="1">
      <c r="A176" s="279" t="s">
        <v>295</v>
      </c>
      <c r="B176" s="280"/>
      <c r="C176" s="280"/>
      <c r="D176" s="280"/>
      <c r="E176" s="280"/>
      <c r="F176" s="280"/>
      <c r="G176" s="280"/>
      <c r="H176" s="280"/>
      <c r="I176" s="280"/>
      <c r="J176" s="280"/>
      <c r="K176" s="280"/>
      <c r="L176" s="280"/>
      <c r="M176" s="280"/>
      <c r="N176" s="280"/>
      <c r="O176" s="280"/>
      <c r="P176" s="280"/>
      <c r="Q176" s="281"/>
      <c r="R176" s="279" t="s">
        <v>295</v>
      </c>
      <c r="S176" s="280"/>
      <c r="T176" s="280"/>
      <c r="U176" s="280"/>
      <c r="V176" s="280"/>
      <c r="W176" s="280"/>
      <c r="X176" s="280"/>
      <c r="Y176" s="280"/>
      <c r="Z176" s="280"/>
      <c r="AA176" s="280"/>
      <c r="AB176" s="280"/>
      <c r="AC176" s="280"/>
      <c r="AD176" s="280"/>
      <c r="AE176" s="280"/>
      <c r="AF176" s="280"/>
      <c r="AG176" s="280"/>
      <c r="AH176" s="104"/>
    </row>
    <row r="177" spans="1:34" s="107" customFormat="1" ht="19.5" customHeight="1">
      <c r="A177" s="102" t="s">
        <v>73</v>
      </c>
      <c r="B177" s="103"/>
      <c r="C177" s="103"/>
      <c r="D177" s="103"/>
      <c r="E177" s="103"/>
      <c r="F177" s="103"/>
      <c r="G177" s="103"/>
      <c r="H177" s="103"/>
      <c r="I177" s="103"/>
      <c r="J177" s="103"/>
      <c r="K177" s="273"/>
      <c r="L177" s="274"/>
      <c r="M177" s="274"/>
      <c r="N177" s="274"/>
      <c r="O177" s="274"/>
      <c r="P177" s="274"/>
      <c r="Q177" s="275"/>
      <c r="R177" s="103" t="s">
        <v>73</v>
      </c>
      <c r="S177" s="103"/>
      <c r="T177" s="103"/>
      <c r="U177" s="103"/>
      <c r="V177" s="103"/>
      <c r="W177" s="103"/>
      <c r="X177" s="103"/>
      <c r="Y177" s="103"/>
      <c r="Z177" s="103"/>
      <c r="AA177" s="103"/>
      <c r="AB177" s="273"/>
      <c r="AC177" s="274"/>
      <c r="AD177" s="274"/>
      <c r="AE177" s="274"/>
      <c r="AF177" s="274"/>
      <c r="AG177" s="274"/>
      <c r="AH177" s="275"/>
    </row>
    <row r="178" spans="1:34" s="107" customFormat="1" ht="19.5" customHeight="1">
      <c r="A178" s="102" t="s">
        <v>74</v>
      </c>
      <c r="B178" s="103"/>
      <c r="C178" s="103"/>
      <c r="D178" s="103"/>
      <c r="E178" s="103"/>
      <c r="F178" s="103"/>
      <c r="G178" s="103"/>
      <c r="H178" s="103"/>
      <c r="I178" s="103"/>
      <c r="J178" s="103"/>
      <c r="K178" s="273"/>
      <c r="L178" s="274"/>
      <c r="M178" s="274"/>
      <c r="N178" s="274"/>
      <c r="O178" s="274"/>
      <c r="P178" s="274"/>
      <c r="Q178" s="275"/>
      <c r="R178" s="103" t="s">
        <v>74</v>
      </c>
      <c r="S178" s="103"/>
      <c r="T178" s="103"/>
      <c r="U178" s="103"/>
      <c r="V178" s="103"/>
      <c r="W178" s="103"/>
      <c r="X178" s="103"/>
      <c r="Y178" s="103"/>
      <c r="Z178" s="103"/>
      <c r="AA178" s="103"/>
      <c r="AB178" s="273"/>
      <c r="AC178" s="274"/>
      <c r="AD178" s="274"/>
      <c r="AE178" s="274"/>
      <c r="AF178" s="274"/>
      <c r="AG178" s="274"/>
      <c r="AH178" s="275"/>
    </row>
    <row r="179" spans="1:34" s="107" customFormat="1" ht="19.5" customHeight="1">
      <c r="A179" s="102" t="s">
        <v>75</v>
      </c>
      <c r="B179" s="103"/>
      <c r="C179" s="103"/>
      <c r="D179" s="103"/>
      <c r="E179" s="103"/>
      <c r="F179" s="103"/>
      <c r="G179" s="103"/>
      <c r="H179" s="103"/>
      <c r="I179" s="103"/>
      <c r="J179" s="103"/>
      <c r="K179" s="273"/>
      <c r="L179" s="274"/>
      <c r="M179" s="274"/>
      <c r="N179" s="274"/>
      <c r="O179" s="274"/>
      <c r="P179" s="274"/>
      <c r="Q179" s="275"/>
      <c r="R179" s="103" t="s">
        <v>75</v>
      </c>
      <c r="S179" s="103"/>
      <c r="T179" s="103"/>
      <c r="U179" s="103"/>
      <c r="V179" s="103"/>
      <c r="W179" s="103"/>
      <c r="X179" s="103"/>
      <c r="Y179" s="103"/>
      <c r="Z179" s="103"/>
      <c r="AA179" s="103"/>
      <c r="AB179" s="273"/>
      <c r="AC179" s="274"/>
      <c r="AD179" s="274"/>
      <c r="AE179" s="274"/>
      <c r="AF179" s="274"/>
      <c r="AG179" s="274"/>
      <c r="AH179" s="275"/>
    </row>
    <row r="180" spans="1:34" s="107" customFormat="1" ht="19.5" customHeight="1">
      <c r="A180" s="102" t="s">
        <v>76</v>
      </c>
      <c r="B180" s="103"/>
      <c r="C180" s="103"/>
      <c r="D180" s="103"/>
      <c r="E180" s="103"/>
      <c r="F180" s="103"/>
      <c r="G180" s="103"/>
      <c r="H180" s="103"/>
      <c r="I180" s="103"/>
      <c r="J180" s="103"/>
      <c r="K180" s="273"/>
      <c r="L180" s="274"/>
      <c r="M180" s="274"/>
      <c r="N180" s="274"/>
      <c r="O180" s="274"/>
      <c r="P180" s="274"/>
      <c r="Q180" s="275"/>
      <c r="R180" s="103" t="s">
        <v>76</v>
      </c>
      <c r="S180" s="103"/>
      <c r="T180" s="103"/>
      <c r="U180" s="103"/>
      <c r="V180" s="103"/>
      <c r="W180" s="103"/>
      <c r="X180" s="103"/>
      <c r="Y180" s="103"/>
      <c r="Z180" s="103"/>
      <c r="AA180" s="103"/>
      <c r="AB180" s="273"/>
      <c r="AC180" s="274"/>
      <c r="AD180" s="274"/>
      <c r="AE180" s="274"/>
      <c r="AF180" s="274"/>
      <c r="AG180" s="274"/>
      <c r="AH180" s="275"/>
    </row>
    <row r="181" spans="1:34" s="107" customFormat="1" ht="19.5" customHeight="1">
      <c r="A181" s="276" t="s">
        <v>227</v>
      </c>
      <c r="B181" s="277"/>
      <c r="C181" s="277"/>
      <c r="D181" s="277"/>
      <c r="E181" s="277"/>
      <c r="F181" s="278"/>
      <c r="G181" s="278"/>
      <c r="H181" s="278"/>
      <c r="I181" s="278"/>
      <c r="J181" s="103" t="s">
        <v>228</v>
      </c>
      <c r="K181" s="273"/>
      <c r="L181" s="274"/>
      <c r="M181" s="274"/>
      <c r="N181" s="274"/>
      <c r="O181" s="274"/>
      <c r="P181" s="274"/>
      <c r="Q181" s="275"/>
      <c r="R181" s="276" t="s">
        <v>227</v>
      </c>
      <c r="S181" s="277"/>
      <c r="T181" s="277"/>
      <c r="U181" s="277"/>
      <c r="V181" s="277"/>
      <c r="W181" s="278"/>
      <c r="X181" s="278"/>
      <c r="Y181" s="278"/>
      <c r="Z181" s="278"/>
      <c r="AA181" s="103" t="s">
        <v>228</v>
      </c>
      <c r="AB181" s="273"/>
      <c r="AC181" s="274"/>
      <c r="AD181" s="274"/>
      <c r="AE181" s="274"/>
      <c r="AF181" s="274"/>
      <c r="AG181" s="274"/>
      <c r="AH181" s="275"/>
    </row>
    <row r="182" spans="1:34" s="107" customFormat="1" ht="19.5" customHeight="1">
      <c r="A182" s="102" t="s">
        <v>77</v>
      </c>
      <c r="B182" s="103"/>
      <c r="C182" s="103"/>
      <c r="D182" s="103"/>
      <c r="E182" s="103"/>
      <c r="F182" s="103"/>
      <c r="G182" s="103"/>
      <c r="H182" s="103"/>
      <c r="I182" s="103"/>
      <c r="J182" s="103"/>
      <c r="K182" s="270">
        <f>SUM(K177:Q181)</f>
        <v>0</v>
      </c>
      <c r="L182" s="271"/>
      <c r="M182" s="271"/>
      <c r="N182" s="271"/>
      <c r="O182" s="271"/>
      <c r="P182" s="271"/>
      <c r="Q182" s="272"/>
      <c r="R182" s="103" t="s">
        <v>77</v>
      </c>
      <c r="S182" s="103"/>
      <c r="T182" s="103"/>
      <c r="U182" s="103"/>
      <c r="V182" s="103"/>
      <c r="W182" s="103"/>
      <c r="X182" s="103"/>
      <c r="Y182" s="103"/>
      <c r="Z182" s="103"/>
      <c r="AA182" s="103"/>
      <c r="AB182" s="270">
        <f>SUM(AB177:AH181)</f>
        <v>0</v>
      </c>
      <c r="AC182" s="271"/>
      <c r="AD182" s="271"/>
      <c r="AE182" s="271"/>
      <c r="AF182" s="271"/>
      <c r="AG182" s="271"/>
      <c r="AH182" s="272"/>
    </row>
    <row r="183" spans="1:34" s="107" customFormat="1" ht="19.5" customHeight="1">
      <c r="A183" s="279" t="s">
        <v>296</v>
      </c>
      <c r="B183" s="280"/>
      <c r="C183" s="280"/>
      <c r="D183" s="280"/>
      <c r="E183" s="280"/>
      <c r="F183" s="280"/>
      <c r="G183" s="280"/>
      <c r="H183" s="280"/>
      <c r="I183" s="280"/>
      <c r="J183" s="280"/>
      <c r="K183" s="280"/>
      <c r="L183" s="280"/>
      <c r="M183" s="280"/>
      <c r="N183" s="280"/>
      <c r="O183" s="280"/>
      <c r="P183" s="280"/>
      <c r="Q183" s="281"/>
      <c r="R183" s="279" t="s">
        <v>296</v>
      </c>
      <c r="S183" s="280"/>
      <c r="T183" s="280"/>
      <c r="U183" s="280"/>
      <c r="V183" s="280"/>
      <c r="W183" s="280"/>
      <c r="X183" s="280"/>
      <c r="Y183" s="280"/>
      <c r="Z183" s="280"/>
      <c r="AA183" s="280"/>
      <c r="AB183" s="280"/>
      <c r="AC183" s="280"/>
      <c r="AD183" s="280"/>
      <c r="AE183" s="280"/>
      <c r="AF183" s="280"/>
      <c r="AG183" s="280"/>
      <c r="AH183" s="281"/>
    </row>
    <row r="184" spans="1:34" s="107" customFormat="1" ht="19.5" customHeight="1">
      <c r="A184" s="102" t="s">
        <v>78</v>
      </c>
      <c r="B184" s="103"/>
      <c r="C184" s="103"/>
      <c r="D184" s="103"/>
      <c r="E184" s="103"/>
      <c r="F184" s="103"/>
      <c r="G184" s="103"/>
      <c r="H184" s="103"/>
      <c r="I184" s="103"/>
      <c r="J184" s="103"/>
      <c r="K184" s="273"/>
      <c r="L184" s="274"/>
      <c r="M184" s="274"/>
      <c r="N184" s="274"/>
      <c r="O184" s="274"/>
      <c r="P184" s="274"/>
      <c r="Q184" s="275"/>
      <c r="R184" s="103" t="s">
        <v>78</v>
      </c>
      <c r="S184" s="103"/>
      <c r="T184" s="103"/>
      <c r="U184" s="103"/>
      <c r="V184" s="103"/>
      <c r="W184" s="103"/>
      <c r="X184" s="103"/>
      <c r="Y184" s="103"/>
      <c r="Z184" s="103"/>
      <c r="AA184" s="103"/>
      <c r="AB184" s="273"/>
      <c r="AC184" s="274"/>
      <c r="AD184" s="274"/>
      <c r="AE184" s="274"/>
      <c r="AF184" s="274"/>
      <c r="AG184" s="274"/>
      <c r="AH184" s="275"/>
    </row>
    <row r="185" spans="1:34" s="107" customFormat="1" ht="19.5" customHeight="1">
      <c r="A185" s="102" t="s">
        <v>79</v>
      </c>
      <c r="B185" s="103"/>
      <c r="C185" s="103"/>
      <c r="D185" s="103"/>
      <c r="E185" s="103"/>
      <c r="F185" s="103"/>
      <c r="G185" s="103"/>
      <c r="H185" s="103"/>
      <c r="I185" s="103"/>
      <c r="J185" s="103"/>
      <c r="K185" s="273"/>
      <c r="L185" s="274"/>
      <c r="M185" s="274"/>
      <c r="N185" s="274"/>
      <c r="O185" s="274"/>
      <c r="P185" s="274"/>
      <c r="Q185" s="275"/>
      <c r="R185" s="103" t="s">
        <v>79</v>
      </c>
      <c r="S185" s="103"/>
      <c r="T185" s="103"/>
      <c r="U185" s="103"/>
      <c r="V185" s="103"/>
      <c r="W185" s="103"/>
      <c r="X185" s="103"/>
      <c r="Y185" s="103"/>
      <c r="Z185" s="103"/>
      <c r="AA185" s="103"/>
      <c r="AB185" s="273"/>
      <c r="AC185" s="274"/>
      <c r="AD185" s="274"/>
      <c r="AE185" s="274"/>
      <c r="AF185" s="274"/>
      <c r="AG185" s="274"/>
      <c r="AH185" s="275"/>
    </row>
    <row r="186" spans="1:34" s="107" customFormat="1" ht="19.5" customHeight="1">
      <c r="A186" s="102" t="s">
        <v>80</v>
      </c>
      <c r="B186" s="103"/>
      <c r="C186" s="103"/>
      <c r="D186" s="103"/>
      <c r="E186" s="103"/>
      <c r="F186" s="103"/>
      <c r="G186" s="103"/>
      <c r="H186" s="103"/>
      <c r="I186" s="103"/>
      <c r="J186" s="103"/>
      <c r="K186" s="273"/>
      <c r="L186" s="274"/>
      <c r="M186" s="274"/>
      <c r="N186" s="274"/>
      <c r="O186" s="274"/>
      <c r="P186" s="274"/>
      <c r="Q186" s="275"/>
      <c r="R186" s="103" t="s">
        <v>80</v>
      </c>
      <c r="S186" s="103"/>
      <c r="T186" s="103"/>
      <c r="U186" s="103"/>
      <c r="V186" s="103"/>
      <c r="W186" s="103"/>
      <c r="X186" s="103"/>
      <c r="Y186" s="103"/>
      <c r="Z186" s="103"/>
      <c r="AA186" s="103"/>
      <c r="AB186" s="273"/>
      <c r="AC186" s="274"/>
      <c r="AD186" s="274"/>
      <c r="AE186" s="274"/>
      <c r="AF186" s="274"/>
      <c r="AG186" s="274"/>
      <c r="AH186" s="275"/>
    </row>
    <row r="187" spans="1:34" s="107" customFormat="1" ht="19.5" customHeight="1">
      <c r="A187" s="102" t="s">
        <v>84</v>
      </c>
      <c r="B187" s="103"/>
      <c r="C187" s="103"/>
      <c r="D187" s="103"/>
      <c r="E187" s="103"/>
      <c r="F187" s="103"/>
      <c r="G187" s="103"/>
      <c r="H187" s="103"/>
      <c r="I187" s="103"/>
      <c r="J187" s="103"/>
      <c r="K187" s="273"/>
      <c r="L187" s="274"/>
      <c r="M187" s="274"/>
      <c r="N187" s="274"/>
      <c r="O187" s="274"/>
      <c r="P187" s="274"/>
      <c r="Q187" s="275"/>
      <c r="R187" s="102" t="s">
        <v>84</v>
      </c>
      <c r="S187" s="103"/>
      <c r="T187" s="103"/>
      <c r="U187" s="103"/>
      <c r="V187" s="103"/>
      <c r="W187" s="103"/>
      <c r="X187" s="103"/>
      <c r="Y187" s="103"/>
      <c r="Z187" s="103"/>
      <c r="AA187" s="103"/>
      <c r="AB187" s="273"/>
      <c r="AC187" s="274"/>
      <c r="AD187" s="274"/>
      <c r="AE187" s="274"/>
      <c r="AF187" s="274"/>
      <c r="AG187" s="274"/>
      <c r="AH187" s="275"/>
    </row>
    <row r="188" spans="1:34" s="107" customFormat="1" ht="19.5" customHeight="1">
      <c r="A188" s="102" t="s">
        <v>81</v>
      </c>
      <c r="B188" s="103"/>
      <c r="C188" s="103"/>
      <c r="D188" s="103"/>
      <c r="E188" s="103"/>
      <c r="F188" s="103"/>
      <c r="G188" s="103"/>
      <c r="H188" s="103"/>
      <c r="I188" s="103"/>
      <c r="J188" s="103"/>
      <c r="K188" s="273"/>
      <c r="L188" s="274"/>
      <c r="M188" s="274"/>
      <c r="N188" s="274"/>
      <c r="O188" s="274"/>
      <c r="P188" s="274"/>
      <c r="Q188" s="275"/>
      <c r="R188" s="103" t="s">
        <v>81</v>
      </c>
      <c r="S188" s="103"/>
      <c r="T188" s="103"/>
      <c r="U188" s="103"/>
      <c r="V188" s="103"/>
      <c r="W188" s="103"/>
      <c r="X188" s="103"/>
      <c r="Y188" s="103"/>
      <c r="Z188" s="103"/>
      <c r="AA188" s="103"/>
      <c r="AB188" s="273"/>
      <c r="AC188" s="274"/>
      <c r="AD188" s="274"/>
      <c r="AE188" s="274"/>
      <c r="AF188" s="274"/>
      <c r="AG188" s="274"/>
      <c r="AH188" s="275"/>
    </row>
    <row r="189" spans="1:34" s="107" customFormat="1" ht="19.5" customHeight="1">
      <c r="A189" s="279" t="s">
        <v>229</v>
      </c>
      <c r="B189" s="280"/>
      <c r="C189" s="280"/>
      <c r="D189" s="280"/>
      <c r="E189" s="278"/>
      <c r="F189" s="278"/>
      <c r="G189" s="278"/>
      <c r="H189" s="278"/>
      <c r="I189" s="278"/>
      <c r="J189" s="103" t="s">
        <v>228</v>
      </c>
      <c r="K189" s="273"/>
      <c r="L189" s="274"/>
      <c r="M189" s="274"/>
      <c r="N189" s="274"/>
      <c r="O189" s="274"/>
      <c r="P189" s="274"/>
      <c r="Q189" s="275"/>
      <c r="R189" s="279" t="s">
        <v>229</v>
      </c>
      <c r="S189" s="280"/>
      <c r="T189" s="280"/>
      <c r="U189" s="280"/>
      <c r="V189" s="278"/>
      <c r="W189" s="278"/>
      <c r="X189" s="278"/>
      <c r="Y189" s="278"/>
      <c r="Z189" s="278"/>
      <c r="AA189" s="103" t="s">
        <v>228</v>
      </c>
      <c r="AB189" s="273"/>
      <c r="AC189" s="274"/>
      <c r="AD189" s="274"/>
      <c r="AE189" s="274"/>
      <c r="AF189" s="274"/>
      <c r="AG189" s="274"/>
      <c r="AH189" s="275"/>
    </row>
    <row r="190" spans="1:34" s="107" customFormat="1" ht="19.5" customHeight="1">
      <c r="A190" s="276" t="s">
        <v>227</v>
      </c>
      <c r="B190" s="277"/>
      <c r="C190" s="277"/>
      <c r="D190" s="277"/>
      <c r="E190" s="277"/>
      <c r="F190" s="278"/>
      <c r="G190" s="278"/>
      <c r="H190" s="278"/>
      <c r="I190" s="278"/>
      <c r="J190" s="103" t="s">
        <v>228</v>
      </c>
      <c r="K190" s="273"/>
      <c r="L190" s="274"/>
      <c r="M190" s="274"/>
      <c r="N190" s="274"/>
      <c r="O190" s="274"/>
      <c r="P190" s="274"/>
      <c r="Q190" s="275"/>
      <c r="R190" s="276" t="s">
        <v>227</v>
      </c>
      <c r="S190" s="277"/>
      <c r="T190" s="277"/>
      <c r="U190" s="277"/>
      <c r="V190" s="277"/>
      <c r="W190" s="278"/>
      <c r="X190" s="278"/>
      <c r="Y190" s="278"/>
      <c r="Z190" s="278"/>
      <c r="AA190" s="103" t="s">
        <v>228</v>
      </c>
      <c r="AB190" s="273"/>
      <c r="AC190" s="274"/>
      <c r="AD190" s="274"/>
      <c r="AE190" s="274"/>
      <c r="AF190" s="274"/>
      <c r="AG190" s="274"/>
      <c r="AH190" s="275"/>
    </row>
    <row r="191" spans="1:34" s="107" customFormat="1" ht="19.5" customHeight="1">
      <c r="A191" s="102" t="s">
        <v>82</v>
      </c>
      <c r="B191" s="103"/>
      <c r="C191" s="103"/>
      <c r="D191" s="103"/>
      <c r="E191" s="103"/>
      <c r="F191" s="103"/>
      <c r="G191" s="103"/>
      <c r="H191" s="103"/>
      <c r="I191" s="103"/>
      <c r="J191" s="103"/>
      <c r="K191" s="270">
        <f>SUM(K184:Q190)</f>
        <v>0</v>
      </c>
      <c r="L191" s="271"/>
      <c r="M191" s="271"/>
      <c r="N191" s="271"/>
      <c r="O191" s="271"/>
      <c r="P191" s="271"/>
      <c r="Q191" s="272"/>
      <c r="R191" s="103" t="s">
        <v>82</v>
      </c>
      <c r="S191" s="103"/>
      <c r="T191" s="103"/>
      <c r="U191" s="103"/>
      <c r="V191" s="103"/>
      <c r="W191" s="103"/>
      <c r="X191" s="103"/>
      <c r="Y191" s="103"/>
      <c r="Z191" s="103"/>
      <c r="AA191" s="103"/>
      <c r="AB191" s="270">
        <f>SUM(AB184:AH190)</f>
        <v>0</v>
      </c>
      <c r="AC191" s="271"/>
      <c r="AD191" s="271"/>
      <c r="AE191" s="271"/>
      <c r="AF191" s="271"/>
      <c r="AG191" s="271"/>
      <c r="AH191" s="272"/>
    </row>
    <row r="192" spans="1:18" s="5" customFormat="1" ht="15" customHeight="1">
      <c r="A192" s="5" t="s">
        <v>113</v>
      </c>
      <c r="Q192" s="89"/>
      <c r="R192" s="89"/>
    </row>
    <row r="193" spans="3:18" s="5" customFormat="1" ht="15" customHeight="1">
      <c r="C193" s="5" t="s">
        <v>83</v>
      </c>
      <c r="Q193" s="89"/>
      <c r="R193" s="89"/>
    </row>
    <row r="194" spans="1:73" s="209" customFormat="1" ht="29.25" customHeight="1">
      <c r="A194" s="410">
        <v>5</v>
      </c>
      <c r="B194" s="410"/>
      <c r="C194" s="410"/>
      <c r="D194" s="410"/>
      <c r="E194" s="410"/>
      <c r="F194" s="410"/>
      <c r="G194" s="410"/>
      <c r="H194" s="410"/>
      <c r="I194" s="410"/>
      <c r="J194" s="410"/>
      <c r="K194" s="410"/>
      <c r="L194" s="410"/>
      <c r="M194" s="410"/>
      <c r="N194" s="410"/>
      <c r="O194" s="410"/>
      <c r="P194" s="410"/>
      <c r="Q194" s="410"/>
      <c r="R194" s="410"/>
      <c r="S194" s="410"/>
      <c r="T194" s="410"/>
      <c r="U194" s="410"/>
      <c r="V194" s="410"/>
      <c r="W194" s="410"/>
      <c r="X194" s="410"/>
      <c r="Y194" s="410"/>
      <c r="Z194" s="410"/>
      <c r="AA194" s="410"/>
      <c r="AB194" s="410"/>
      <c r="AC194" s="410"/>
      <c r="AD194" s="410"/>
      <c r="AE194" s="410"/>
      <c r="AF194" s="410"/>
      <c r="AG194" s="410"/>
      <c r="AH194" s="410"/>
      <c r="BU194" s="210"/>
    </row>
    <row r="195" spans="1:18" s="107" customFormat="1" ht="15" customHeight="1">
      <c r="A195" s="107" t="s">
        <v>230</v>
      </c>
      <c r="Q195" s="111"/>
      <c r="R195" s="111"/>
    </row>
    <row r="196" spans="2:34" s="107" customFormat="1" ht="15" customHeight="1">
      <c r="B196" s="107" t="s">
        <v>118</v>
      </c>
      <c r="Q196" s="111"/>
      <c r="R196" s="111"/>
      <c r="AH196" s="112" t="s">
        <v>49</v>
      </c>
    </row>
    <row r="197" spans="1:34" s="107" customFormat="1" ht="19.5" customHeight="1">
      <c r="A197" s="297" t="s">
        <v>85</v>
      </c>
      <c r="B197" s="298"/>
      <c r="C197" s="298"/>
      <c r="D197" s="298"/>
      <c r="E197" s="298"/>
      <c r="F197" s="298"/>
      <c r="G197" s="298"/>
      <c r="H197" s="298"/>
      <c r="I197" s="298"/>
      <c r="J197" s="298"/>
      <c r="K197" s="298"/>
      <c r="L197" s="298"/>
      <c r="M197" s="299"/>
      <c r="N197" s="300" t="s">
        <v>303</v>
      </c>
      <c r="O197" s="227"/>
      <c r="P197" s="227"/>
      <c r="Q197" s="301"/>
      <c r="R197" s="300" t="s">
        <v>88</v>
      </c>
      <c r="S197" s="227"/>
      <c r="T197" s="227"/>
      <c r="U197" s="227"/>
      <c r="V197" s="227"/>
      <c r="W197" s="227"/>
      <c r="X197" s="227"/>
      <c r="Y197" s="227"/>
      <c r="Z197" s="227"/>
      <c r="AA197" s="301"/>
      <c r="AB197" s="300" t="s">
        <v>304</v>
      </c>
      <c r="AC197" s="227"/>
      <c r="AD197" s="227"/>
      <c r="AE197" s="227"/>
      <c r="AF197" s="227"/>
      <c r="AG197" s="227"/>
      <c r="AH197" s="301"/>
    </row>
    <row r="198" spans="1:34" s="107" customFormat="1" ht="19.5" customHeight="1">
      <c r="A198" s="282" t="s">
        <v>86</v>
      </c>
      <c r="B198" s="283"/>
      <c r="C198" s="283"/>
      <c r="D198" s="283"/>
      <c r="E198" s="283"/>
      <c r="F198" s="283"/>
      <c r="G198" s="283"/>
      <c r="H198" s="283"/>
      <c r="I198" s="283"/>
      <c r="J198" s="283"/>
      <c r="K198" s="283"/>
      <c r="L198" s="283"/>
      <c r="M198" s="284"/>
      <c r="N198" s="302"/>
      <c r="O198" s="228"/>
      <c r="P198" s="228"/>
      <c r="Q198" s="303"/>
      <c r="R198" s="302"/>
      <c r="S198" s="228"/>
      <c r="T198" s="228"/>
      <c r="U198" s="228"/>
      <c r="V198" s="228"/>
      <c r="W198" s="228"/>
      <c r="X198" s="228"/>
      <c r="Y198" s="228"/>
      <c r="Z198" s="228"/>
      <c r="AA198" s="303"/>
      <c r="AB198" s="302"/>
      <c r="AC198" s="228"/>
      <c r="AD198" s="228"/>
      <c r="AE198" s="228"/>
      <c r="AF198" s="228"/>
      <c r="AG198" s="228"/>
      <c r="AH198" s="303"/>
    </row>
    <row r="199" spans="1:34" s="107" customFormat="1" ht="19.5" customHeight="1">
      <c r="A199" s="233"/>
      <c r="B199" s="234"/>
      <c r="C199" s="234"/>
      <c r="D199" s="234"/>
      <c r="E199" s="234"/>
      <c r="F199" s="234"/>
      <c r="G199" s="234"/>
      <c r="H199" s="234"/>
      <c r="I199" s="234"/>
      <c r="J199" s="234"/>
      <c r="K199" s="234"/>
      <c r="L199" s="234"/>
      <c r="M199" s="235"/>
      <c r="N199" s="264"/>
      <c r="O199" s="265"/>
      <c r="P199" s="265"/>
      <c r="Q199" s="266"/>
      <c r="R199" s="254"/>
      <c r="S199" s="247"/>
      <c r="T199" s="250"/>
      <c r="U199" s="256"/>
      <c r="V199" s="227" t="s">
        <v>125</v>
      </c>
      <c r="W199" s="227"/>
      <c r="X199" s="246"/>
      <c r="Y199" s="247"/>
      <c r="Z199" s="250"/>
      <c r="AA199" s="251"/>
      <c r="AB199" s="258"/>
      <c r="AC199" s="259"/>
      <c r="AD199" s="259"/>
      <c r="AE199" s="259"/>
      <c r="AF199" s="259"/>
      <c r="AG199" s="259"/>
      <c r="AH199" s="260"/>
    </row>
    <row r="200" spans="1:34" s="107" customFormat="1" ht="19.5" customHeight="1">
      <c r="A200" s="242"/>
      <c r="B200" s="243"/>
      <c r="C200" s="243"/>
      <c r="D200" s="243"/>
      <c r="E200" s="243"/>
      <c r="F200" s="243"/>
      <c r="G200" s="243"/>
      <c r="H200" s="243"/>
      <c r="I200" s="243"/>
      <c r="J200" s="243"/>
      <c r="K200" s="231"/>
      <c r="L200" s="231"/>
      <c r="M200" s="232"/>
      <c r="N200" s="267"/>
      <c r="O200" s="268"/>
      <c r="P200" s="268"/>
      <c r="Q200" s="269"/>
      <c r="R200" s="255"/>
      <c r="S200" s="249"/>
      <c r="T200" s="252"/>
      <c r="U200" s="257"/>
      <c r="V200" s="228"/>
      <c r="W200" s="228"/>
      <c r="X200" s="248"/>
      <c r="Y200" s="249"/>
      <c r="Z200" s="252"/>
      <c r="AA200" s="253"/>
      <c r="AB200" s="261"/>
      <c r="AC200" s="262"/>
      <c r="AD200" s="262"/>
      <c r="AE200" s="262"/>
      <c r="AF200" s="262"/>
      <c r="AG200" s="262"/>
      <c r="AH200" s="263"/>
    </row>
    <row r="201" spans="1:34" s="107" customFormat="1" ht="19.5" customHeight="1">
      <c r="A201" s="233"/>
      <c r="B201" s="234"/>
      <c r="C201" s="234"/>
      <c r="D201" s="234"/>
      <c r="E201" s="234"/>
      <c r="F201" s="234"/>
      <c r="G201" s="234"/>
      <c r="H201" s="234"/>
      <c r="I201" s="234"/>
      <c r="J201" s="234"/>
      <c r="K201" s="234"/>
      <c r="L201" s="234"/>
      <c r="M201" s="235"/>
      <c r="N201" s="264"/>
      <c r="O201" s="265"/>
      <c r="P201" s="265"/>
      <c r="Q201" s="266"/>
      <c r="R201" s="254"/>
      <c r="S201" s="247"/>
      <c r="T201" s="250"/>
      <c r="U201" s="256"/>
      <c r="V201" s="227" t="s">
        <v>125</v>
      </c>
      <c r="W201" s="227"/>
      <c r="X201" s="246"/>
      <c r="Y201" s="247"/>
      <c r="Z201" s="250"/>
      <c r="AA201" s="251"/>
      <c r="AB201" s="258"/>
      <c r="AC201" s="259"/>
      <c r="AD201" s="259"/>
      <c r="AE201" s="259"/>
      <c r="AF201" s="259"/>
      <c r="AG201" s="259"/>
      <c r="AH201" s="260"/>
    </row>
    <row r="202" spans="1:34" s="107" customFormat="1" ht="19.5" customHeight="1">
      <c r="A202" s="242"/>
      <c r="B202" s="243"/>
      <c r="C202" s="243"/>
      <c r="D202" s="243"/>
      <c r="E202" s="243"/>
      <c r="F202" s="243"/>
      <c r="G202" s="243"/>
      <c r="H202" s="243"/>
      <c r="I202" s="243"/>
      <c r="J202" s="243"/>
      <c r="K202" s="231"/>
      <c r="L202" s="231"/>
      <c r="M202" s="232"/>
      <c r="N202" s="267"/>
      <c r="O202" s="268"/>
      <c r="P202" s="268"/>
      <c r="Q202" s="269"/>
      <c r="R202" s="255"/>
      <c r="S202" s="249"/>
      <c r="T202" s="252"/>
      <c r="U202" s="257"/>
      <c r="V202" s="228"/>
      <c r="W202" s="228"/>
      <c r="X202" s="248"/>
      <c r="Y202" s="249"/>
      <c r="Z202" s="252"/>
      <c r="AA202" s="253"/>
      <c r="AB202" s="261"/>
      <c r="AC202" s="262"/>
      <c r="AD202" s="262"/>
      <c r="AE202" s="262"/>
      <c r="AF202" s="262"/>
      <c r="AG202" s="262"/>
      <c r="AH202" s="263"/>
    </row>
    <row r="203" spans="1:34" s="107" customFormat="1" ht="19.5" customHeight="1">
      <c r="A203" s="233"/>
      <c r="B203" s="234"/>
      <c r="C203" s="234"/>
      <c r="D203" s="234"/>
      <c r="E203" s="234"/>
      <c r="F203" s="234"/>
      <c r="G203" s="234"/>
      <c r="H203" s="234"/>
      <c r="I203" s="234"/>
      <c r="J203" s="234"/>
      <c r="K203" s="234"/>
      <c r="L203" s="234"/>
      <c r="M203" s="235"/>
      <c r="N203" s="264"/>
      <c r="O203" s="265"/>
      <c r="P203" s="265"/>
      <c r="Q203" s="266"/>
      <c r="R203" s="254"/>
      <c r="S203" s="247"/>
      <c r="T203" s="250"/>
      <c r="U203" s="256"/>
      <c r="V203" s="227" t="s">
        <v>125</v>
      </c>
      <c r="W203" s="227"/>
      <c r="X203" s="246"/>
      <c r="Y203" s="247"/>
      <c r="Z203" s="250"/>
      <c r="AA203" s="251"/>
      <c r="AB203" s="258"/>
      <c r="AC203" s="259"/>
      <c r="AD203" s="259"/>
      <c r="AE203" s="259"/>
      <c r="AF203" s="259"/>
      <c r="AG203" s="259"/>
      <c r="AH203" s="260"/>
    </row>
    <row r="204" spans="1:34" s="107" customFormat="1" ht="19.5" customHeight="1">
      <c r="A204" s="242"/>
      <c r="B204" s="243"/>
      <c r="C204" s="243"/>
      <c r="D204" s="243"/>
      <c r="E204" s="243"/>
      <c r="F204" s="243"/>
      <c r="G204" s="243"/>
      <c r="H204" s="243"/>
      <c r="I204" s="243"/>
      <c r="J204" s="243"/>
      <c r="K204" s="231"/>
      <c r="L204" s="231"/>
      <c r="M204" s="232"/>
      <c r="N204" s="267"/>
      <c r="O204" s="268"/>
      <c r="P204" s="268"/>
      <c r="Q204" s="269"/>
      <c r="R204" s="255"/>
      <c r="S204" s="249"/>
      <c r="T204" s="252"/>
      <c r="U204" s="257"/>
      <c r="V204" s="228"/>
      <c r="W204" s="228"/>
      <c r="X204" s="248"/>
      <c r="Y204" s="249"/>
      <c r="Z204" s="252"/>
      <c r="AA204" s="253"/>
      <c r="AB204" s="261"/>
      <c r="AC204" s="262"/>
      <c r="AD204" s="262"/>
      <c r="AE204" s="262"/>
      <c r="AF204" s="262"/>
      <c r="AG204" s="262"/>
      <c r="AH204" s="263"/>
    </row>
    <row r="205" spans="1:34" s="107" customFormat="1" ht="19.5" customHeight="1">
      <c r="A205" s="233"/>
      <c r="B205" s="234"/>
      <c r="C205" s="234"/>
      <c r="D205" s="234"/>
      <c r="E205" s="234"/>
      <c r="F205" s="234"/>
      <c r="G205" s="234"/>
      <c r="H205" s="234"/>
      <c r="I205" s="234"/>
      <c r="J205" s="234"/>
      <c r="K205" s="234"/>
      <c r="L205" s="234"/>
      <c r="M205" s="235"/>
      <c r="N205" s="264"/>
      <c r="O205" s="265"/>
      <c r="P205" s="265"/>
      <c r="Q205" s="266"/>
      <c r="R205" s="254"/>
      <c r="S205" s="247"/>
      <c r="T205" s="250"/>
      <c r="U205" s="256"/>
      <c r="V205" s="227" t="s">
        <v>125</v>
      </c>
      <c r="W205" s="227"/>
      <c r="X205" s="246"/>
      <c r="Y205" s="247"/>
      <c r="Z205" s="250"/>
      <c r="AA205" s="251"/>
      <c r="AB205" s="258"/>
      <c r="AC205" s="259"/>
      <c r="AD205" s="259"/>
      <c r="AE205" s="259"/>
      <c r="AF205" s="259"/>
      <c r="AG205" s="259"/>
      <c r="AH205" s="260"/>
    </row>
    <row r="206" spans="1:34" s="107" customFormat="1" ht="19.5" customHeight="1">
      <c r="A206" s="242"/>
      <c r="B206" s="243"/>
      <c r="C206" s="243"/>
      <c r="D206" s="243"/>
      <c r="E206" s="243"/>
      <c r="F206" s="243"/>
      <c r="G206" s="243"/>
      <c r="H206" s="243"/>
      <c r="I206" s="243"/>
      <c r="J206" s="243"/>
      <c r="K206" s="231"/>
      <c r="L206" s="231"/>
      <c r="M206" s="232"/>
      <c r="N206" s="267"/>
      <c r="O206" s="268"/>
      <c r="P206" s="268"/>
      <c r="Q206" s="269"/>
      <c r="R206" s="255"/>
      <c r="S206" s="249"/>
      <c r="T206" s="252"/>
      <c r="U206" s="257"/>
      <c r="V206" s="228"/>
      <c r="W206" s="228"/>
      <c r="X206" s="248"/>
      <c r="Y206" s="249"/>
      <c r="Z206" s="252"/>
      <c r="AA206" s="253"/>
      <c r="AB206" s="261"/>
      <c r="AC206" s="262"/>
      <c r="AD206" s="262"/>
      <c r="AE206" s="262"/>
      <c r="AF206" s="262"/>
      <c r="AG206" s="262"/>
      <c r="AH206" s="263"/>
    </row>
    <row r="207" spans="1:18" s="212" customFormat="1" ht="15" customHeight="1">
      <c r="A207" s="212" t="s">
        <v>976</v>
      </c>
      <c r="Q207" s="213"/>
      <c r="R207" s="213"/>
    </row>
    <row r="208" spans="17:18" s="11" customFormat="1" ht="15" customHeight="1">
      <c r="Q208" s="45"/>
      <c r="R208" s="45"/>
    </row>
    <row r="209" spans="2:34" s="107" customFormat="1" ht="15" customHeight="1">
      <c r="B209" s="107" t="s">
        <v>119</v>
      </c>
      <c r="Q209" s="116"/>
      <c r="R209" s="116"/>
      <c r="AH209" s="128" t="s">
        <v>49</v>
      </c>
    </row>
    <row r="210" spans="1:34" s="107" customFormat="1" ht="19.5" customHeight="1">
      <c r="A210" s="297" t="s">
        <v>85</v>
      </c>
      <c r="B210" s="298"/>
      <c r="C210" s="298"/>
      <c r="D210" s="298"/>
      <c r="E210" s="298"/>
      <c r="F210" s="298"/>
      <c r="G210" s="298"/>
      <c r="H210" s="298"/>
      <c r="I210" s="298"/>
      <c r="J210" s="298"/>
      <c r="K210" s="298"/>
      <c r="L210" s="298"/>
      <c r="M210" s="299"/>
      <c r="N210" s="300" t="s">
        <v>87</v>
      </c>
      <c r="O210" s="227"/>
      <c r="P210" s="227"/>
      <c r="Q210" s="301"/>
      <c r="R210" s="300" t="s">
        <v>88</v>
      </c>
      <c r="S210" s="227"/>
      <c r="T210" s="227"/>
      <c r="U210" s="227"/>
      <c r="V210" s="227"/>
      <c r="W210" s="227"/>
      <c r="X210" s="227"/>
      <c r="Y210" s="227"/>
      <c r="Z210" s="227"/>
      <c r="AA210" s="227"/>
      <c r="AB210" s="227"/>
      <c r="AC210" s="227"/>
      <c r="AD210" s="227"/>
      <c r="AE210" s="227"/>
      <c r="AF210" s="227"/>
      <c r="AG210" s="227"/>
      <c r="AH210" s="301"/>
    </row>
    <row r="211" spans="1:34" s="107" customFormat="1" ht="19.5" customHeight="1">
      <c r="A211" s="282" t="s">
        <v>86</v>
      </c>
      <c r="B211" s="283"/>
      <c r="C211" s="283"/>
      <c r="D211" s="283"/>
      <c r="E211" s="283"/>
      <c r="F211" s="283"/>
      <c r="G211" s="283"/>
      <c r="H211" s="283"/>
      <c r="I211" s="283"/>
      <c r="J211" s="283"/>
      <c r="K211" s="283"/>
      <c r="L211" s="283"/>
      <c r="M211" s="284"/>
      <c r="N211" s="302"/>
      <c r="O211" s="228"/>
      <c r="P211" s="228"/>
      <c r="Q211" s="303"/>
      <c r="R211" s="302"/>
      <c r="S211" s="228"/>
      <c r="T211" s="228"/>
      <c r="U211" s="228"/>
      <c r="V211" s="228"/>
      <c r="W211" s="228"/>
      <c r="X211" s="228"/>
      <c r="Y211" s="228"/>
      <c r="Z211" s="228"/>
      <c r="AA211" s="228"/>
      <c r="AB211" s="228"/>
      <c r="AC211" s="228"/>
      <c r="AD211" s="228"/>
      <c r="AE211" s="228"/>
      <c r="AF211" s="228"/>
      <c r="AG211" s="228"/>
      <c r="AH211" s="303"/>
    </row>
    <row r="212" spans="1:34" s="107" customFormat="1" ht="19.5" customHeight="1">
      <c r="A212" s="233"/>
      <c r="B212" s="234"/>
      <c r="C212" s="234"/>
      <c r="D212" s="234"/>
      <c r="E212" s="234"/>
      <c r="F212" s="234"/>
      <c r="G212" s="234"/>
      <c r="H212" s="234"/>
      <c r="I212" s="234"/>
      <c r="J212" s="234"/>
      <c r="K212" s="234"/>
      <c r="L212" s="234"/>
      <c r="M212" s="235"/>
      <c r="N212" s="236"/>
      <c r="O212" s="237"/>
      <c r="P212" s="237"/>
      <c r="Q212" s="238"/>
      <c r="R212" s="229">
        <v>20</v>
      </c>
      <c r="S212" s="219"/>
      <c r="T212" s="225"/>
      <c r="U212" s="225"/>
      <c r="V212" s="221" t="s">
        <v>128</v>
      </c>
      <c r="W212" s="223"/>
      <c r="X212" s="223"/>
      <c r="Y212" s="221" t="s">
        <v>127</v>
      </c>
      <c r="Z212" s="227" t="s">
        <v>125</v>
      </c>
      <c r="AA212" s="219">
        <v>20</v>
      </c>
      <c r="AB212" s="219"/>
      <c r="AC212" s="225"/>
      <c r="AD212" s="225"/>
      <c r="AE212" s="221" t="s">
        <v>128</v>
      </c>
      <c r="AF212" s="223"/>
      <c r="AG212" s="223"/>
      <c r="AH212" s="244" t="s">
        <v>127</v>
      </c>
    </row>
    <row r="213" spans="1:34" s="107" customFormat="1" ht="19.5" customHeight="1">
      <c r="A213" s="242"/>
      <c r="B213" s="243"/>
      <c r="C213" s="243"/>
      <c r="D213" s="243"/>
      <c r="E213" s="243"/>
      <c r="F213" s="243"/>
      <c r="G213" s="243"/>
      <c r="H213" s="243"/>
      <c r="I213" s="243"/>
      <c r="J213" s="243"/>
      <c r="K213" s="231"/>
      <c r="L213" s="231"/>
      <c r="M213" s="232"/>
      <c r="N213" s="239"/>
      <c r="O213" s="240"/>
      <c r="P213" s="240"/>
      <c r="Q213" s="241"/>
      <c r="R213" s="230"/>
      <c r="S213" s="220"/>
      <c r="T213" s="226"/>
      <c r="U213" s="226"/>
      <c r="V213" s="222"/>
      <c r="W213" s="224"/>
      <c r="X213" s="224"/>
      <c r="Y213" s="222"/>
      <c r="Z213" s="228"/>
      <c r="AA213" s="220"/>
      <c r="AB213" s="220"/>
      <c r="AC213" s="226"/>
      <c r="AD213" s="226"/>
      <c r="AE213" s="222"/>
      <c r="AF213" s="224"/>
      <c r="AG213" s="224"/>
      <c r="AH213" s="245"/>
    </row>
    <row r="214" spans="1:34" s="107" customFormat="1" ht="19.5" customHeight="1">
      <c r="A214" s="233"/>
      <c r="B214" s="234"/>
      <c r="C214" s="234"/>
      <c r="D214" s="234"/>
      <c r="E214" s="234"/>
      <c r="F214" s="234"/>
      <c r="G214" s="234"/>
      <c r="H214" s="234"/>
      <c r="I214" s="234"/>
      <c r="J214" s="234"/>
      <c r="K214" s="234"/>
      <c r="L214" s="234"/>
      <c r="M214" s="235"/>
      <c r="N214" s="236"/>
      <c r="O214" s="237"/>
      <c r="P214" s="237"/>
      <c r="Q214" s="238"/>
      <c r="R214" s="229">
        <v>20</v>
      </c>
      <c r="S214" s="219"/>
      <c r="T214" s="225"/>
      <c r="U214" s="225"/>
      <c r="V214" s="221" t="s">
        <v>128</v>
      </c>
      <c r="W214" s="223"/>
      <c r="X214" s="223"/>
      <c r="Y214" s="221" t="s">
        <v>127</v>
      </c>
      <c r="Z214" s="227" t="s">
        <v>125</v>
      </c>
      <c r="AA214" s="219">
        <v>20</v>
      </c>
      <c r="AB214" s="219"/>
      <c r="AC214" s="225"/>
      <c r="AD214" s="225"/>
      <c r="AE214" s="221" t="s">
        <v>128</v>
      </c>
      <c r="AF214" s="223"/>
      <c r="AG214" s="223"/>
      <c r="AH214" s="244" t="s">
        <v>127</v>
      </c>
    </row>
    <row r="215" spans="1:34" s="107" customFormat="1" ht="19.5" customHeight="1">
      <c r="A215" s="242"/>
      <c r="B215" s="243"/>
      <c r="C215" s="243"/>
      <c r="D215" s="243"/>
      <c r="E215" s="243"/>
      <c r="F215" s="243"/>
      <c r="G215" s="243"/>
      <c r="H215" s="243"/>
      <c r="I215" s="243"/>
      <c r="J215" s="243"/>
      <c r="K215" s="231"/>
      <c r="L215" s="231"/>
      <c r="M215" s="232"/>
      <c r="N215" s="239"/>
      <c r="O215" s="240"/>
      <c r="P215" s="240"/>
      <c r="Q215" s="241"/>
      <c r="R215" s="230"/>
      <c r="S215" s="220"/>
      <c r="T215" s="226"/>
      <c r="U215" s="226"/>
      <c r="V215" s="222"/>
      <c r="W215" s="224"/>
      <c r="X215" s="224"/>
      <c r="Y215" s="222"/>
      <c r="Z215" s="228"/>
      <c r="AA215" s="220"/>
      <c r="AB215" s="220"/>
      <c r="AC215" s="226"/>
      <c r="AD215" s="226"/>
      <c r="AE215" s="222"/>
      <c r="AF215" s="224"/>
      <c r="AG215" s="224"/>
      <c r="AH215" s="245"/>
    </row>
    <row r="216" spans="1:34" s="107" customFormat="1" ht="19.5" customHeight="1">
      <c r="A216" s="233"/>
      <c r="B216" s="234"/>
      <c r="C216" s="234"/>
      <c r="D216" s="234"/>
      <c r="E216" s="234"/>
      <c r="F216" s="234"/>
      <c r="G216" s="234"/>
      <c r="H216" s="234"/>
      <c r="I216" s="234"/>
      <c r="J216" s="234"/>
      <c r="K216" s="234"/>
      <c r="L216" s="234"/>
      <c r="M216" s="235"/>
      <c r="N216" s="236"/>
      <c r="O216" s="237"/>
      <c r="P216" s="237"/>
      <c r="Q216" s="238"/>
      <c r="R216" s="229">
        <v>20</v>
      </c>
      <c r="S216" s="219"/>
      <c r="T216" s="225"/>
      <c r="U216" s="225"/>
      <c r="V216" s="221" t="s">
        <v>128</v>
      </c>
      <c r="W216" s="223"/>
      <c r="X216" s="223"/>
      <c r="Y216" s="221" t="s">
        <v>127</v>
      </c>
      <c r="Z216" s="227" t="s">
        <v>125</v>
      </c>
      <c r="AA216" s="219">
        <v>20</v>
      </c>
      <c r="AB216" s="219"/>
      <c r="AC216" s="225"/>
      <c r="AD216" s="225"/>
      <c r="AE216" s="221" t="s">
        <v>128</v>
      </c>
      <c r="AF216" s="223"/>
      <c r="AG216" s="223"/>
      <c r="AH216" s="244" t="s">
        <v>127</v>
      </c>
    </row>
    <row r="217" spans="1:34" s="107" customFormat="1" ht="19.5" customHeight="1">
      <c r="A217" s="242"/>
      <c r="B217" s="243"/>
      <c r="C217" s="243"/>
      <c r="D217" s="243"/>
      <c r="E217" s="243"/>
      <c r="F217" s="243"/>
      <c r="G217" s="243"/>
      <c r="H217" s="243"/>
      <c r="I217" s="243"/>
      <c r="J217" s="243"/>
      <c r="K217" s="231"/>
      <c r="L217" s="231"/>
      <c r="M217" s="232"/>
      <c r="N217" s="239"/>
      <c r="O217" s="240"/>
      <c r="P217" s="240"/>
      <c r="Q217" s="241"/>
      <c r="R217" s="230"/>
      <c r="S217" s="220"/>
      <c r="T217" s="226"/>
      <c r="U217" s="226"/>
      <c r="V217" s="222"/>
      <c r="W217" s="224"/>
      <c r="X217" s="224"/>
      <c r="Y217" s="222"/>
      <c r="Z217" s="228"/>
      <c r="AA217" s="220"/>
      <c r="AB217" s="220"/>
      <c r="AC217" s="226"/>
      <c r="AD217" s="226"/>
      <c r="AE217" s="222"/>
      <c r="AF217" s="224"/>
      <c r="AG217" s="224"/>
      <c r="AH217" s="245"/>
    </row>
    <row r="218" spans="1:34" s="107" customFormat="1" ht="19.5" customHeight="1">
      <c r="A218" s="233"/>
      <c r="B218" s="234"/>
      <c r="C218" s="234"/>
      <c r="D218" s="234"/>
      <c r="E218" s="234"/>
      <c r="F218" s="234"/>
      <c r="G218" s="234"/>
      <c r="H218" s="234"/>
      <c r="I218" s="234"/>
      <c r="J218" s="234"/>
      <c r="K218" s="234"/>
      <c r="L218" s="234"/>
      <c r="M218" s="235"/>
      <c r="N218" s="236"/>
      <c r="O218" s="237"/>
      <c r="P218" s="237"/>
      <c r="Q218" s="238"/>
      <c r="R218" s="229">
        <v>20</v>
      </c>
      <c r="S218" s="219"/>
      <c r="T218" s="225"/>
      <c r="U218" s="225"/>
      <c r="V218" s="221" t="s">
        <v>128</v>
      </c>
      <c r="W218" s="223"/>
      <c r="X218" s="223"/>
      <c r="Y218" s="221" t="s">
        <v>127</v>
      </c>
      <c r="Z218" s="227" t="s">
        <v>125</v>
      </c>
      <c r="AA218" s="219">
        <v>20</v>
      </c>
      <c r="AB218" s="219"/>
      <c r="AC218" s="225"/>
      <c r="AD218" s="225"/>
      <c r="AE218" s="221" t="s">
        <v>128</v>
      </c>
      <c r="AF218" s="223"/>
      <c r="AG218" s="223"/>
      <c r="AH218" s="244" t="s">
        <v>127</v>
      </c>
    </row>
    <row r="219" spans="1:34" s="107" customFormat="1" ht="19.5" customHeight="1">
      <c r="A219" s="242"/>
      <c r="B219" s="243"/>
      <c r="C219" s="243"/>
      <c r="D219" s="243"/>
      <c r="E219" s="243"/>
      <c r="F219" s="243"/>
      <c r="G219" s="243"/>
      <c r="H219" s="243"/>
      <c r="I219" s="243"/>
      <c r="J219" s="243"/>
      <c r="K219" s="231"/>
      <c r="L219" s="231"/>
      <c r="M219" s="232"/>
      <c r="N219" s="239"/>
      <c r="O219" s="240"/>
      <c r="P219" s="240"/>
      <c r="Q219" s="241"/>
      <c r="R219" s="230"/>
      <c r="S219" s="220"/>
      <c r="T219" s="226"/>
      <c r="U219" s="226"/>
      <c r="V219" s="222"/>
      <c r="W219" s="224"/>
      <c r="X219" s="224"/>
      <c r="Y219" s="222"/>
      <c r="Z219" s="228"/>
      <c r="AA219" s="220"/>
      <c r="AB219" s="220"/>
      <c r="AC219" s="226"/>
      <c r="AD219" s="226"/>
      <c r="AE219" s="222"/>
      <c r="AF219" s="224"/>
      <c r="AG219" s="224"/>
      <c r="AH219" s="245"/>
    </row>
    <row r="220" spans="1:34" s="107" customFormat="1" ht="19.5" customHeight="1">
      <c r="A220" s="233"/>
      <c r="B220" s="234"/>
      <c r="C220" s="234"/>
      <c r="D220" s="234"/>
      <c r="E220" s="234"/>
      <c r="F220" s="234"/>
      <c r="G220" s="234"/>
      <c r="H220" s="234"/>
      <c r="I220" s="234"/>
      <c r="J220" s="234"/>
      <c r="K220" s="234"/>
      <c r="L220" s="234"/>
      <c r="M220" s="235"/>
      <c r="N220" s="236"/>
      <c r="O220" s="237"/>
      <c r="P220" s="237"/>
      <c r="Q220" s="238"/>
      <c r="R220" s="229">
        <v>20</v>
      </c>
      <c r="S220" s="219"/>
      <c r="T220" s="225"/>
      <c r="U220" s="225"/>
      <c r="V220" s="221" t="s">
        <v>128</v>
      </c>
      <c r="W220" s="223"/>
      <c r="X220" s="223"/>
      <c r="Y220" s="221" t="s">
        <v>127</v>
      </c>
      <c r="Z220" s="227" t="s">
        <v>125</v>
      </c>
      <c r="AA220" s="219">
        <v>20</v>
      </c>
      <c r="AB220" s="219"/>
      <c r="AC220" s="225"/>
      <c r="AD220" s="225"/>
      <c r="AE220" s="221" t="s">
        <v>128</v>
      </c>
      <c r="AF220" s="223"/>
      <c r="AG220" s="223"/>
      <c r="AH220" s="244" t="s">
        <v>127</v>
      </c>
    </row>
    <row r="221" spans="1:34" s="107" customFormat="1" ht="19.5" customHeight="1">
      <c r="A221" s="242"/>
      <c r="B221" s="243"/>
      <c r="C221" s="243"/>
      <c r="D221" s="243"/>
      <c r="E221" s="243"/>
      <c r="F221" s="243"/>
      <c r="G221" s="243"/>
      <c r="H221" s="243"/>
      <c r="I221" s="243"/>
      <c r="J221" s="243"/>
      <c r="K221" s="231"/>
      <c r="L221" s="231"/>
      <c r="M221" s="232"/>
      <c r="N221" s="239"/>
      <c r="O221" s="240"/>
      <c r="P221" s="240"/>
      <c r="Q221" s="241"/>
      <c r="R221" s="230"/>
      <c r="S221" s="220"/>
      <c r="T221" s="226"/>
      <c r="U221" s="226"/>
      <c r="V221" s="222"/>
      <c r="W221" s="224"/>
      <c r="X221" s="224"/>
      <c r="Y221" s="222"/>
      <c r="Z221" s="228"/>
      <c r="AA221" s="220"/>
      <c r="AB221" s="220"/>
      <c r="AC221" s="226"/>
      <c r="AD221" s="226"/>
      <c r="AE221" s="222"/>
      <c r="AF221" s="224"/>
      <c r="AG221" s="224"/>
      <c r="AH221" s="245"/>
    </row>
    <row r="222" spans="1:18" s="11" customFormat="1" ht="15" customHeight="1">
      <c r="A222" s="11" t="s">
        <v>89</v>
      </c>
      <c r="Q222" s="45"/>
      <c r="R222" s="45"/>
    </row>
    <row r="223" spans="17:18" s="11" customFormat="1" ht="15" customHeight="1">
      <c r="Q223" s="45"/>
      <c r="R223" s="45"/>
    </row>
    <row r="224" spans="1:18" ht="15" customHeight="1">
      <c r="A224" s="3" t="s">
        <v>139</v>
      </c>
      <c r="Q224" s="7"/>
      <c r="R224" s="7"/>
    </row>
    <row r="225" spans="1:34" ht="19.5" customHeight="1">
      <c r="A225" s="33"/>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5"/>
    </row>
    <row r="226" spans="1:34" ht="19.5" customHeight="1">
      <c r="A226" s="48"/>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50"/>
    </row>
    <row r="227" spans="1:34" ht="19.5" customHeight="1">
      <c r="A227" s="48"/>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50"/>
    </row>
    <row r="228" spans="1:34" ht="19.5" customHeight="1">
      <c r="A228" s="36"/>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8"/>
    </row>
    <row r="229" spans="1:34" ht="19.5" customHeight="1">
      <c r="A229" s="36"/>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8"/>
    </row>
    <row r="230" spans="1:34" ht="19.5" customHeight="1">
      <c r="A230" s="36"/>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8"/>
    </row>
    <row r="231" spans="1:34" ht="19.5" customHeight="1">
      <c r="A231" s="36"/>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8"/>
    </row>
    <row r="232" spans="1:34" ht="19.5" customHeight="1">
      <c r="A232" s="36"/>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8"/>
    </row>
    <row r="233" spans="1:34" ht="19.5" customHeight="1">
      <c r="A233" s="39"/>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1"/>
    </row>
    <row r="234" spans="17:18" s="5" customFormat="1" ht="15" customHeight="1">
      <c r="Q234" s="46"/>
      <c r="R234" s="46"/>
    </row>
    <row r="235" spans="1:73" s="209" customFormat="1" ht="19.5" customHeight="1">
      <c r="A235" s="207"/>
      <c r="B235" s="207"/>
      <c r="C235" s="207"/>
      <c r="D235" s="207"/>
      <c r="E235" s="207"/>
      <c r="F235" s="208"/>
      <c r="G235" s="208"/>
      <c r="H235" s="208"/>
      <c r="I235" s="208"/>
      <c r="J235" s="208"/>
      <c r="K235" s="208"/>
      <c r="L235" s="208"/>
      <c r="M235" s="208"/>
      <c r="N235" s="208"/>
      <c r="O235" s="208"/>
      <c r="P235" s="208"/>
      <c r="Q235" s="208"/>
      <c r="R235" s="208"/>
      <c r="S235" s="208"/>
      <c r="T235" s="208"/>
      <c r="U235" s="208"/>
      <c r="V235" s="208"/>
      <c r="W235" s="208"/>
      <c r="X235" s="208"/>
      <c r="Y235" s="208"/>
      <c r="Z235" s="208"/>
      <c r="AA235" s="208"/>
      <c r="BU235" s="210"/>
    </row>
    <row r="236" spans="1:73" s="209" customFormat="1" ht="29.25" customHeight="1">
      <c r="A236" s="410">
        <v>6</v>
      </c>
      <c r="B236" s="410"/>
      <c r="C236" s="410"/>
      <c r="D236" s="410"/>
      <c r="E236" s="410"/>
      <c r="F236" s="410"/>
      <c r="G236" s="410"/>
      <c r="H236" s="410"/>
      <c r="I236" s="410"/>
      <c r="J236" s="410"/>
      <c r="K236" s="410"/>
      <c r="L236" s="410"/>
      <c r="M236" s="410"/>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BU236" s="210"/>
    </row>
    <row r="237" spans="1:18" s="5" customFormat="1" ht="15" customHeight="1">
      <c r="A237" s="17" t="s">
        <v>977</v>
      </c>
      <c r="Q237" s="46"/>
      <c r="R237" s="46"/>
    </row>
    <row r="238" spans="1:18" s="5" customFormat="1" ht="15" customHeight="1">
      <c r="A238" s="17"/>
      <c r="B238" s="5" t="s">
        <v>974</v>
      </c>
      <c r="Q238" s="206"/>
      <c r="R238" s="206"/>
    </row>
    <row r="239" spans="1:18" s="5" customFormat="1" ht="15" customHeight="1">
      <c r="A239" s="17"/>
      <c r="Q239" s="206"/>
      <c r="R239" s="206"/>
    </row>
    <row r="240" spans="1:35" s="5" customFormat="1" ht="15" customHeight="1">
      <c r="A240" s="3" t="s">
        <v>140</v>
      </c>
      <c r="Q240" s="205"/>
      <c r="R240" s="205"/>
      <c r="AI240" s="134"/>
    </row>
    <row r="241" spans="2:18" s="17" customFormat="1" ht="15" customHeight="1">
      <c r="B241" s="17" t="s">
        <v>141</v>
      </c>
      <c r="Q241" s="18"/>
      <c r="R241" s="18"/>
    </row>
    <row r="242" spans="1:60" ht="21" customHeight="1">
      <c r="A242" s="12" t="s">
        <v>114</v>
      </c>
      <c r="B242" s="13"/>
      <c r="C242" s="13"/>
      <c r="D242" s="13"/>
      <c r="E242" s="13"/>
      <c r="F242" s="13"/>
      <c r="G242" s="13"/>
      <c r="H242" s="14"/>
      <c r="I242" s="485"/>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7"/>
      <c r="AI242" s="334"/>
      <c r="AJ242" s="334"/>
      <c r="AK242" s="334"/>
      <c r="AL242" s="334"/>
      <c r="AM242" s="334"/>
      <c r="AN242" s="334"/>
      <c r="AO242" s="334"/>
      <c r="AP242" s="334"/>
      <c r="AQ242" s="334"/>
      <c r="AR242" s="334"/>
      <c r="AS242" s="334"/>
      <c r="AT242" s="334"/>
      <c r="AU242" s="334"/>
      <c r="AV242" s="334"/>
      <c r="AW242" s="334"/>
      <c r="AX242" s="334"/>
      <c r="AY242" s="334"/>
      <c r="AZ242" s="334"/>
      <c r="BA242" s="334"/>
      <c r="BB242" s="334"/>
      <c r="BC242" s="334"/>
      <c r="BD242" s="334"/>
      <c r="BE242" s="334"/>
      <c r="BF242" s="334"/>
      <c r="BG242" s="334"/>
      <c r="BH242" s="334"/>
    </row>
    <row r="243" spans="1:60" ht="21" customHeight="1">
      <c r="A243" s="15" t="s">
        <v>90</v>
      </c>
      <c r="B243" s="11"/>
      <c r="C243" s="11"/>
      <c r="D243" s="11"/>
      <c r="E243" s="11"/>
      <c r="F243" s="11"/>
      <c r="G243" s="11"/>
      <c r="H243" s="16"/>
      <c r="I243" s="488"/>
      <c r="J243" s="489"/>
      <c r="K243" s="489"/>
      <c r="L243" s="489"/>
      <c r="M243" s="489"/>
      <c r="N243" s="489"/>
      <c r="O243" s="489"/>
      <c r="P243" s="489"/>
      <c r="Q243" s="489"/>
      <c r="R243" s="489"/>
      <c r="S243" s="489"/>
      <c r="T243" s="489"/>
      <c r="U243" s="489"/>
      <c r="V243" s="489"/>
      <c r="W243" s="489"/>
      <c r="X243" s="489"/>
      <c r="Y243" s="489"/>
      <c r="Z243" s="489"/>
      <c r="AA243" s="489"/>
      <c r="AB243" s="489"/>
      <c r="AC243" s="489"/>
      <c r="AD243" s="489"/>
      <c r="AE243" s="489"/>
      <c r="AF243" s="489"/>
      <c r="AG243" s="489"/>
      <c r="AH243" s="490"/>
      <c r="AI243" s="334"/>
      <c r="AJ243" s="334"/>
      <c r="AK243" s="334"/>
      <c r="AL243" s="334"/>
      <c r="AM243" s="334"/>
      <c r="AN243" s="334"/>
      <c r="AO243" s="334"/>
      <c r="AP243" s="334"/>
      <c r="AQ243" s="334"/>
      <c r="AR243" s="334"/>
      <c r="AS243" s="334"/>
      <c r="AT243" s="334"/>
      <c r="AU243" s="334"/>
      <c r="AV243" s="334"/>
      <c r="AW243" s="334"/>
      <c r="AX243" s="334"/>
      <c r="AY243" s="334"/>
      <c r="AZ243" s="334"/>
      <c r="BA243" s="334"/>
      <c r="BB243" s="334"/>
      <c r="BC243" s="334"/>
      <c r="BD243" s="334"/>
      <c r="BE243" s="334"/>
      <c r="BF243" s="334"/>
      <c r="BG243" s="334"/>
      <c r="BH243" s="334"/>
    </row>
    <row r="244" spans="1:60" ht="21" customHeight="1">
      <c r="A244" s="15"/>
      <c r="B244" s="11" t="s">
        <v>91</v>
      </c>
      <c r="C244" s="11"/>
      <c r="D244" s="11"/>
      <c r="E244" s="11"/>
      <c r="F244" s="11"/>
      <c r="G244" s="11"/>
      <c r="H244" s="16"/>
      <c r="I244" s="488"/>
      <c r="J244" s="489"/>
      <c r="K244" s="489"/>
      <c r="L244" s="489"/>
      <c r="M244" s="489"/>
      <c r="N244" s="489"/>
      <c r="O244" s="489"/>
      <c r="P244" s="489"/>
      <c r="Q244" s="489"/>
      <c r="R244" s="489"/>
      <c r="S244" s="489"/>
      <c r="T244" s="489"/>
      <c r="U244" s="489"/>
      <c r="V244" s="489"/>
      <c r="W244" s="489"/>
      <c r="X244" s="489"/>
      <c r="Y244" s="489"/>
      <c r="Z244" s="489"/>
      <c r="AA244" s="489"/>
      <c r="AB244" s="489"/>
      <c r="AC244" s="489"/>
      <c r="AD244" s="489"/>
      <c r="AE244" s="489"/>
      <c r="AF244" s="489"/>
      <c r="AG244" s="489"/>
      <c r="AH244" s="490"/>
      <c r="AI244" s="334"/>
      <c r="AJ244" s="334"/>
      <c r="AK244" s="334"/>
      <c r="AL244" s="334"/>
      <c r="AM244" s="334"/>
      <c r="AN244" s="334"/>
      <c r="AO244" s="334"/>
      <c r="AP244" s="334"/>
      <c r="AQ244" s="334"/>
      <c r="AR244" s="334"/>
      <c r="AS244" s="334"/>
      <c r="AT244" s="334"/>
      <c r="AU244" s="334"/>
      <c r="AV244" s="334"/>
      <c r="AW244" s="334"/>
      <c r="AX244" s="334"/>
      <c r="AY244" s="334"/>
      <c r="AZ244" s="334"/>
      <c r="BA244" s="334"/>
      <c r="BB244" s="334"/>
      <c r="BC244" s="334"/>
      <c r="BD244" s="334"/>
      <c r="BE244" s="334"/>
      <c r="BF244" s="334"/>
      <c r="BG244" s="334"/>
      <c r="BH244" s="334"/>
    </row>
    <row r="245" spans="1:60" ht="21" customHeight="1">
      <c r="A245" s="15"/>
      <c r="B245" s="11"/>
      <c r="C245" s="11"/>
      <c r="D245" s="11"/>
      <c r="E245" s="11"/>
      <c r="F245" s="11"/>
      <c r="G245" s="11"/>
      <c r="H245" s="16"/>
      <c r="I245" s="488"/>
      <c r="J245" s="489"/>
      <c r="K245" s="489"/>
      <c r="L245" s="489"/>
      <c r="M245" s="489"/>
      <c r="N245" s="489"/>
      <c r="O245" s="489"/>
      <c r="P245" s="489"/>
      <c r="Q245" s="489"/>
      <c r="R245" s="489"/>
      <c r="S245" s="489"/>
      <c r="T245" s="489"/>
      <c r="U245" s="489"/>
      <c r="V245" s="489"/>
      <c r="W245" s="489"/>
      <c r="X245" s="489"/>
      <c r="Y245" s="489"/>
      <c r="Z245" s="489"/>
      <c r="AA245" s="489"/>
      <c r="AB245" s="489"/>
      <c r="AC245" s="489"/>
      <c r="AD245" s="489"/>
      <c r="AE245" s="489"/>
      <c r="AF245" s="489"/>
      <c r="AG245" s="489"/>
      <c r="AH245" s="490"/>
      <c r="AI245" s="334"/>
      <c r="AJ245" s="334"/>
      <c r="AK245" s="334"/>
      <c r="AL245" s="334"/>
      <c r="AM245" s="334"/>
      <c r="AN245" s="334"/>
      <c r="AO245" s="334"/>
      <c r="AP245" s="334"/>
      <c r="AQ245" s="334"/>
      <c r="AR245" s="334"/>
      <c r="AS245" s="334"/>
      <c r="AT245" s="334"/>
      <c r="AU245" s="334"/>
      <c r="AV245" s="334"/>
      <c r="AW245" s="334"/>
      <c r="AX245" s="334"/>
      <c r="AY245" s="334"/>
      <c r="AZ245" s="334"/>
      <c r="BA245" s="334"/>
      <c r="BB245" s="334"/>
      <c r="BC245" s="334"/>
      <c r="BD245" s="334"/>
      <c r="BE245" s="334"/>
      <c r="BF245" s="334"/>
      <c r="BG245" s="334"/>
      <c r="BH245" s="334"/>
    </row>
    <row r="246" spans="1:60" ht="21" customHeight="1">
      <c r="A246" s="15"/>
      <c r="B246" s="11"/>
      <c r="C246" s="11"/>
      <c r="D246" s="11"/>
      <c r="E246" s="11"/>
      <c r="F246" s="11"/>
      <c r="G246" s="11"/>
      <c r="H246" s="16"/>
      <c r="I246" s="488"/>
      <c r="J246" s="489"/>
      <c r="K246" s="489"/>
      <c r="L246" s="489"/>
      <c r="M246" s="489"/>
      <c r="N246" s="489"/>
      <c r="O246" s="489"/>
      <c r="P246" s="489"/>
      <c r="Q246" s="489"/>
      <c r="R246" s="489"/>
      <c r="S246" s="489"/>
      <c r="T246" s="489"/>
      <c r="U246" s="489"/>
      <c r="V246" s="489"/>
      <c r="W246" s="489"/>
      <c r="X246" s="489"/>
      <c r="Y246" s="489"/>
      <c r="Z246" s="489"/>
      <c r="AA246" s="489"/>
      <c r="AB246" s="489"/>
      <c r="AC246" s="489"/>
      <c r="AD246" s="489"/>
      <c r="AE246" s="489"/>
      <c r="AF246" s="489"/>
      <c r="AG246" s="489"/>
      <c r="AH246" s="490"/>
      <c r="AI246" s="334"/>
      <c r="AJ246" s="334"/>
      <c r="AK246" s="334"/>
      <c r="AL246" s="334"/>
      <c r="AM246" s="334"/>
      <c r="AN246" s="334"/>
      <c r="AO246" s="334"/>
      <c r="AP246" s="334"/>
      <c r="AQ246" s="334"/>
      <c r="AR246" s="334"/>
      <c r="AS246" s="334"/>
      <c r="AT246" s="334"/>
      <c r="AU246" s="334"/>
      <c r="AV246" s="334"/>
      <c r="AW246" s="334"/>
      <c r="AX246" s="334"/>
      <c r="AY246" s="334"/>
      <c r="AZ246" s="334"/>
      <c r="BA246" s="334"/>
      <c r="BB246" s="334"/>
      <c r="BC246" s="334"/>
      <c r="BD246" s="334"/>
      <c r="BE246" s="334"/>
      <c r="BF246" s="334"/>
      <c r="BG246" s="334"/>
      <c r="BH246" s="334"/>
    </row>
    <row r="247" spans="1:60" ht="21" customHeight="1">
      <c r="A247" s="15"/>
      <c r="B247" s="11"/>
      <c r="C247" s="11"/>
      <c r="D247" s="11"/>
      <c r="E247" s="11"/>
      <c r="F247" s="11"/>
      <c r="G247" s="11"/>
      <c r="H247" s="16"/>
      <c r="I247" s="488"/>
      <c r="J247" s="489"/>
      <c r="K247" s="489"/>
      <c r="L247" s="489"/>
      <c r="M247" s="489"/>
      <c r="N247" s="489"/>
      <c r="O247" s="489"/>
      <c r="P247" s="489"/>
      <c r="Q247" s="489"/>
      <c r="R247" s="489"/>
      <c r="S247" s="489"/>
      <c r="T247" s="489"/>
      <c r="U247" s="489"/>
      <c r="V247" s="489"/>
      <c r="W247" s="489"/>
      <c r="X247" s="489"/>
      <c r="Y247" s="489"/>
      <c r="Z247" s="489"/>
      <c r="AA247" s="489"/>
      <c r="AB247" s="489"/>
      <c r="AC247" s="489"/>
      <c r="AD247" s="489"/>
      <c r="AE247" s="489"/>
      <c r="AF247" s="489"/>
      <c r="AG247" s="489"/>
      <c r="AH247" s="490"/>
      <c r="AI247" s="334"/>
      <c r="AJ247" s="334"/>
      <c r="AK247" s="334"/>
      <c r="AL247" s="334"/>
      <c r="AM247" s="334"/>
      <c r="AN247" s="334"/>
      <c r="AO247" s="334"/>
      <c r="AP247" s="334"/>
      <c r="AQ247" s="334"/>
      <c r="AR247" s="334"/>
      <c r="AS247" s="334"/>
      <c r="AT247" s="334"/>
      <c r="AU247" s="334"/>
      <c r="AV247" s="334"/>
      <c r="AW247" s="334"/>
      <c r="AX247" s="334"/>
      <c r="AY247" s="334"/>
      <c r="AZ247" s="334"/>
      <c r="BA247" s="334"/>
      <c r="BB247" s="334"/>
      <c r="BC247" s="334"/>
      <c r="BD247" s="334"/>
      <c r="BE247" s="334"/>
      <c r="BF247" s="334"/>
      <c r="BG247" s="334"/>
      <c r="BH247" s="334"/>
    </row>
    <row r="248" spans="1:60" ht="21" customHeight="1">
      <c r="A248" s="15"/>
      <c r="B248" s="11"/>
      <c r="C248" s="11"/>
      <c r="D248" s="11"/>
      <c r="E248" s="11"/>
      <c r="F248" s="11"/>
      <c r="G248" s="11"/>
      <c r="H248" s="16"/>
      <c r="I248" s="488"/>
      <c r="J248" s="489"/>
      <c r="K248" s="489"/>
      <c r="L248" s="489"/>
      <c r="M248" s="489"/>
      <c r="N248" s="489"/>
      <c r="O248" s="489"/>
      <c r="P248" s="489"/>
      <c r="Q248" s="489"/>
      <c r="R248" s="489"/>
      <c r="S248" s="489"/>
      <c r="T248" s="489"/>
      <c r="U248" s="489"/>
      <c r="V248" s="489"/>
      <c r="W248" s="489"/>
      <c r="X248" s="489"/>
      <c r="Y248" s="489"/>
      <c r="Z248" s="489"/>
      <c r="AA248" s="489"/>
      <c r="AB248" s="489"/>
      <c r="AC248" s="489"/>
      <c r="AD248" s="489"/>
      <c r="AE248" s="489"/>
      <c r="AF248" s="489"/>
      <c r="AG248" s="489"/>
      <c r="AH248" s="490"/>
      <c r="AI248" s="334"/>
      <c r="AJ248" s="334"/>
      <c r="AK248" s="334"/>
      <c r="AL248" s="334"/>
      <c r="AM248" s="334"/>
      <c r="AN248" s="334"/>
      <c r="AO248" s="334"/>
      <c r="AP248" s="334"/>
      <c r="AQ248" s="334"/>
      <c r="AR248" s="334"/>
      <c r="AS248" s="334"/>
      <c r="AT248" s="334"/>
      <c r="AU248" s="334"/>
      <c r="AV248" s="334"/>
      <c r="AW248" s="334"/>
      <c r="AX248" s="334"/>
      <c r="AY248" s="334"/>
      <c r="AZ248" s="334"/>
      <c r="BA248" s="334"/>
      <c r="BB248" s="334"/>
      <c r="BC248" s="334"/>
      <c r="BD248" s="334"/>
      <c r="BE248" s="334"/>
      <c r="BF248" s="334"/>
      <c r="BG248" s="334"/>
      <c r="BH248" s="334"/>
    </row>
    <row r="249" spans="1:60" ht="21" customHeight="1">
      <c r="A249" s="19"/>
      <c r="B249" s="20"/>
      <c r="C249" s="20"/>
      <c r="D249" s="20"/>
      <c r="E249" s="20"/>
      <c r="F249" s="20"/>
      <c r="G249" s="20"/>
      <c r="H249" s="21"/>
      <c r="I249" s="491"/>
      <c r="J249" s="492"/>
      <c r="K249" s="492"/>
      <c r="L249" s="492"/>
      <c r="M249" s="492"/>
      <c r="N249" s="492"/>
      <c r="O249" s="492"/>
      <c r="P249" s="492"/>
      <c r="Q249" s="492"/>
      <c r="R249" s="492"/>
      <c r="S249" s="492"/>
      <c r="T249" s="492"/>
      <c r="U249" s="492"/>
      <c r="V249" s="492"/>
      <c r="W249" s="492"/>
      <c r="X249" s="492"/>
      <c r="Y249" s="492"/>
      <c r="Z249" s="492"/>
      <c r="AA249" s="492"/>
      <c r="AB249" s="492"/>
      <c r="AC249" s="492"/>
      <c r="AD249" s="492"/>
      <c r="AE249" s="492"/>
      <c r="AF249" s="492"/>
      <c r="AG249" s="492"/>
      <c r="AH249" s="493"/>
      <c r="AI249" s="334"/>
      <c r="AJ249" s="334"/>
      <c r="AK249" s="334"/>
      <c r="AL249" s="334"/>
      <c r="AM249" s="334"/>
      <c r="AN249" s="334"/>
      <c r="AO249" s="334"/>
      <c r="AP249" s="334"/>
      <c r="AQ249" s="334"/>
      <c r="AR249" s="334"/>
      <c r="AS249" s="334"/>
      <c r="AT249" s="334"/>
      <c r="AU249" s="334"/>
      <c r="AV249" s="334"/>
      <c r="AW249" s="334"/>
      <c r="AX249" s="334"/>
      <c r="AY249" s="334"/>
      <c r="AZ249" s="334"/>
      <c r="BA249" s="334"/>
      <c r="BB249" s="334"/>
      <c r="BC249" s="334"/>
      <c r="BD249" s="334"/>
      <c r="BE249" s="334"/>
      <c r="BF249" s="334"/>
      <c r="BG249" s="334"/>
      <c r="BH249" s="334"/>
    </row>
    <row r="250" spans="1:35" s="5" customFormat="1" ht="15" customHeight="1">
      <c r="A250" s="3" t="s">
        <v>140</v>
      </c>
      <c r="Q250" s="46"/>
      <c r="R250" s="46"/>
      <c r="AI250" s="134"/>
    </row>
    <row r="251" spans="2:18" s="17" customFormat="1" ht="15" customHeight="1">
      <c r="B251" s="17" t="s">
        <v>141</v>
      </c>
      <c r="Q251" s="18"/>
      <c r="R251" s="18"/>
    </row>
    <row r="252" spans="1:60" ht="21" customHeight="1">
      <c r="A252" s="12" t="s">
        <v>114</v>
      </c>
      <c r="B252" s="13"/>
      <c r="C252" s="13"/>
      <c r="D252" s="13"/>
      <c r="E252" s="13"/>
      <c r="F252" s="13"/>
      <c r="G252" s="13"/>
      <c r="H252" s="14"/>
      <c r="I252" s="77"/>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5"/>
      <c r="AI252" s="334"/>
      <c r="AJ252" s="334"/>
      <c r="AK252" s="334"/>
      <c r="AL252" s="334"/>
      <c r="AM252" s="334"/>
      <c r="AN252" s="334"/>
      <c r="AO252" s="334"/>
      <c r="AP252" s="334"/>
      <c r="AQ252" s="334"/>
      <c r="AR252" s="334"/>
      <c r="AS252" s="334"/>
      <c r="AT252" s="334"/>
      <c r="AU252" s="334"/>
      <c r="AV252" s="334"/>
      <c r="AW252" s="334"/>
      <c r="AX252" s="334"/>
      <c r="AY252" s="334"/>
      <c r="AZ252" s="334"/>
      <c r="BA252" s="334"/>
      <c r="BB252" s="334"/>
      <c r="BC252" s="334"/>
      <c r="BD252" s="334"/>
      <c r="BE252" s="334"/>
      <c r="BF252" s="334"/>
      <c r="BG252" s="334"/>
      <c r="BH252" s="334"/>
    </row>
    <row r="253" spans="1:60" ht="21" customHeight="1">
      <c r="A253" s="15" t="s">
        <v>90</v>
      </c>
      <c r="B253" s="11"/>
      <c r="C253" s="11"/>
      <c r="D253" s="11"/>
      <c r="E253" s="11"/>
      <c r="F253" s="11"/>
      <c r="G253" s="11"/>
      <c r="H253" s="16"/>
      <c r="I253" s="78"/>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50"/>
      <c r="AI253" s="334"/>
      <c r="AJ253" s="334"/>
      <c r="AK253" s="334"/>
      <c r="AL253" s="334"/>
      <c r="AM253" s="334"/>
      <c r="AN253" s="334"/>
      <c r="AO253" s="334"/>
      <c r="AP253" s="334"/>
      <c r="AQ253" s="334"/>
      <c r="AR253" s="334"/>
      <c r="AS253" s="334"/>
      <c r="AT253" s="334"/>
      <c r="AU253" s="334"/>
      <c r="AV253" s="334"/>
      <c r="AW253" s="334"/>
      <c r="AX253" s="334"/>
      <c r="AY253" s="334"/>
      <c r="AZ253" s="334"/>
      <c r="BA253" s="334"/>
      <c r="BB253" s="334"/>
      <c r="BC253" s="334"/>
      <c r="BD253" s="334"/>
      <c r="BE253" s="334"/>
      <c r="BF253" s="334"/>
      <c r="BG253" s="334"/>
      <c r="BH253" s="334"/>
    </row>
    <row r="254" spans="1:60" ht="21" customHeight="1">
      <c r="A254" s="15"/>
      <c r="B254" s="11" t="s">
        <v>91</v>
      </c>
      <c r="C254" s="11"/>
      <c r="D254" s="11"/>
      <c r="E254" s="11"/>
      <c r="F254" s="11"/>
      <c r="G254" s="11"/>
      <c r="H254" s="16"/>
      <c r="I254" s="78"/>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50"/>
      <c r="AI254" s="334"/>
      <c r="AJ254" s="334"/>
      <c r="AK254" s="334"/>
      <c r="AL254" s="334"/>
      <c r="AM254" s="334"/>
      <c r="AN254" s="334"/>
      <c r="AO254" s="334"/>
      <c r="AP254" s="334"/>
      <c r="AQ254" s="334"/>
      <c r="AR254" s="334"/>
      <c r="AS254" s="334"/>
      <c r="AT254" s="334"/>
      <c r="AU254" s="334"/>
      <c r="AV254" s="334"/>
      <c r="AW254" s="334"/>
      <c r="AX254" s="334"/>
      <c r="AY254" s="334"/>
      <c r="AZ254" s="334"/>
      <c r="BA254" s="334"/>
      <c r="BB254" s="334"/>
      <c r="BC254" s="334"/>
      <c r="BD254" s="334"/>
      <c r="BE254" s="334"/>
      <c r="BF254" s="334"/>
      <c r="BG254" s="334"/>
      <c r="BH254" s="334"/>
    </row>
    <row r="255" spans="1:60" ht="21" customHeight="1">
      <c r="A255" s="15"/>
      <c r="B255" s="11"/>
      <c r="C255" s="11"/>
      <c r="D255" s="11"/>
      <c r="E255" s="11"/>
      <c r="F255" s="11"/>
      <c r="G255" s="11"/>
      <c r="H255" s="16"/>
      <c r="I255" s="78"/>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50"/>
      <c r="AI255" s="334"/>
      <c r="AJ255" s="334"/>
      <c r="AK255" s="334"/>
      <c r="AL255" s="334"/>
      <c r="AM255" s="334"/>
      <c r="AN255" s="334"/>
      <c r="AO255" s="334"/>
      <c r="AP255" s="334"/>
      <c r="AQ255" s="334"/>
      <c r="AR255" s="334"/>
      <c r="AS255" s="334"/>
      <c r="AT255" s="334"/>
      <c r="AU255" s="334"/>
      <c r="AV255" s="334"/>
      <c r="AW255" s="334"/>
      <c r="AX255" s="334"/>
      <c r="AY255" s="334"/>
      <c r="AZ255" s="334"/>
      <c r="BA255" s="334"/>
      <c r="BB255" s="334"/>
      <c r="BC255" s="334"/>
      <c r="BD255" s="334"/>
      <c r="BE255" s="334"/>
      <c r="BF255" s="334"/>
      <c r="BG255" s="334"/>
      <c r="BH255" s="334"/>
    </row>
    <row r="256" spans="1:60" ht="21" customHeight="1">
      <c r="A256" s="15"/>
      <c r="B256" s="11"/>
      <c r="C256" s="11"/>
      <c r="D256" s="11"/>
      <c r="E256" s="11"/>
      <c r="F256" s="11"/>
      <c r="G256" s="11"/>
      <c r="H256" s="16"/>
      <c r="I256" s="78"/>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50"/>
      <c r="AI256" s="334"/>
      <c r="AJ256" s="334"/>
      <c r="AK256" s="334"/>
      <c r="AL256" s="334"/>
      <c r="AM256" s="334"/>
      <c r="AN256" s="334"/>
      <c r="AO256" s="334"/>
      <c r="AP256" s="334"/>
      <c r="AQ256" s="334"/>
      <c r="AR256" s="334"/>
      <c r="AS256" s="334"/>
      <c r="AT256" s="334"/>
      <c r="AU256" s="334"/>
      <c r="AV256" s="334"/>
      <c r="AW256" s="334"/>
      <c r="AX256" s="334"/>
      <c r="AY256" s="334"/>
      <c r="AZ256" s="334"/>
      <c r="BA256" s="334"/>
      <c r="BB256" s="334"/>
      <c r="BC256" s="334"/>
      <c r="BD256" s="334"/>
      <c r="BE256" s="334"/>
      <c r="BF256" s="334"/>
      <c r="BG256" s="334"/>
      <c r="BH256" s="334"/>
    </row>
    <row r="257" spans="1:60" ht="21" customHeight="1">
      <c r="A257" s="15"/>
      <c r="B257" s="11"/>
      <c r="C257" s="11"/>
      <c r="D257" s="11"/>
      <c r="E257" s="11"/>
      <c r="F257" s="11"/>
      <c r="G257" s="11"/>
      <c r="H257" s="16"/>
      <c r="I257" s="78"/>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50"/>
      <c r="AI257" s="334"/>
      <c r="AJ257" s="334"/>
      <c r="AK257" s="334"/>
      <c r="AL257" s="334"/>
      <c r="AM257" s="334"/>
      <c r="AN257" s="334"/>
      <c r="AO257" s="334"/>
      <c r="AP257" s="334"/>
      <c r="AQ257" s="334"/>
      <c r="AR257" s="334"/>
      <c r="AS257" s="334"/>
      <c r="AT257" s="334"/>
      <c r="AU257" s="334"/>
      <c r="AV257" s="334"/>
      <c r="AW257" s="334"/>
      <c r="AX257" s="334"/>
      <c r="AY257" s="334"/>
      <c r="AZ257" s="334"/>
      <c r="BA257" s="334"/>
      <c r="BB257" s="334"/>
      <c r="BC257" s="334"/>
      <c r="BD257" s="334"/>
      <c r="BE257" s="334"/>
      <c r="BF257" s="334"/>
      <c r="BG257" s="334"/>
      <c r="BH257" s="334"/>
    </row>
    <row r="258" spans="1:60" ht="21" customHeight="1">
      <c r="A258" s="15"/>
      <c r="B258" s="11"/>
      <c r="C258" s="11"/>
      <c r="D258" s="11"/>
      <c r="E258" s="11"/>
      <c r="F258" s="11"/>
      <c r="G258" s="11"/>
      <c r="H258" s="16"/>
      <c r="I258" s="78"/>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50"/>
      <c r="AI258" s="334"/>
      <c r="AJ258" s="334"/>
      <c r="AK258" s="334"/>
      <c r="AL258" s="334"/>
      <c r="AM258" s="334"/>
      <c r="AN258" s="334"/>
      <c r="AO258" s="334"/>
      <c r="AP258" s="334"/>
      <c r="AQ258" s="334"/>
      <c r="AR258" s="334"/>
      <c r="AS258" s="334"/>
      <c r="AT258" s="334"/>
      <c r="AU258" s="334"/>
      <c r="AV258" s="334"/>
      <c r="AW258" s="334"/>
      <c r="AX258" s="334"/>
      <c r="AY258" s="334"/>
      <c r="AZ258" s="334"/>
      <c r="BA258" s="334"/>
      <c r="BB258" s="334"/>
      <c r="BC258" s="334"/>
      <c r="BD258" s="334"/>
      <c r="BE258" s="334"/>
      <c r="BF258" s="334"/>
      <c r="BG258" s="334"/>
      <c r="BH258" s="334"/>
    </row>
    <row r="259" spans="1:60" ht="21" customHeight="1">
      <c r="A259" s="19"/>
      <c r="B259" s="20"/>
      <c r="C259" s="20"/>
      <c r="D259" s="20"/>
      <c r="E259" s="20"/>
      <c r="F259" s="20"/>
      <c r="G259" s="20"/>
      <c r="H259" s="21"/>
      <c r="I259" s="39"/>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1"/>
      <c r="AI259" s="334"/>
      <c r="AJ259" s="334"/>
      <c r="AK259" s="334"/>
      <c r="AL259" s="334"/>
      <c r="AM259" s="334"/>
      <c r="AN259" s="334"/>
      <c r="AO259" s="334"/>
      <c r="AP259" s="334"/>
      <c r="AQ259" s="334"/>
      <c r="AR259" s="334"/>
      <c r="AS259" s="334"/>
      <c r="AT259" s="334"/>
      <c r="AU259" s="334"/>
      <c r="AV259" s="334"/>
      <c r="AW259" s="334"/>
      <c r="AX259" s="334"/>
      <c r="AY259" s="334"/>
      <c r="AZ259" s="334"/>
      <c r="BA259" s="334"/>
      <c r="BB259" s="334"/>
      <c r="BC259" s="334"/>
      <c r="BD259" s="334"/>
      <c r="BE259" s="334"/>
      <c r="BF259" s="334"/>
      <c r="BG259" s="334"/>
      <c r="BH259" s="334"/>
    </row>
    <row r="260" spans="1:34" ht="21" customHeight="1">
      <c r="A260" s="12" t="s">
        <v>115</v>
      </c>
      <c r="B260" s="13"/>
      <c r="C260" s="13"/>
      <c r="D260" s="13"/>
      <c r="E260" s="13"/>
      <c r="F260" s="13"/>
      <c r="G260" s="13"/>
      <c r="H260" s="1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5"/>
    </row>
    <row r="261" spans="1:34" ht="21" customHeight="1">
      <c r="A261" s="15"/>
      <c r="B261" s="11" t="s">
        <v>219</v>
      </c>
      <c r="C261" s="11"/>
      <c r="D261" s="11"/>
      <c r="E261" s="11"/>
      <c r="F261" s="11"/>
      <c r="G261" s="11"/>
      <c r="H261" s="16"/>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50"/>
    </row>
    <row r="262" spans="1:34" ht="21" customHeight="1">
      <c r="A262" s="15"/>
      <c r="B262" s="11"/>
      <c r="C262" s="11"/>
      <c r="D262" s="11"/>
      <c r="E262" s="11"/>
      <c r="F262" s="11"/>
      <c r="G262" s="11"/>
      <c r="H262" s="16"/>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50"/>
    </row>
    <row r="263" spans="1:34" ht="21" customHeight="1">
      <c r="A263" s="15"/>
      <c r="B263" s="11"/>
      <c r="C263" s="11"/>
      <c r="D263" s="11"/>
      <c r="E263" s="11"/>
      <c r="F263" s="11"/>
      <c r="G263" s="11"/>
      <c r="H263" s="16"/>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8"/>
    </row>
    <row r="264" spans="1:34" ht="21" customHeight="1">
      <c r="A264" s="15"/>
      <c r="B264" s="11"/>
      <c r="C264" s="11"/>
      <c r="D264" s="11"/>
      <c r="E264" s="11"/>
      <c r="F264" s="11"/>
      <c r="G264" s="11"/>
      <c r="H264" s="16"/>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8"/>
    </row>
    <row r="265" spans="1:34" ht="21" customHeight="1">
      <c r="A265" s="15"/>
      <c r="B265" s="11"/>
      <c r="C265" s="11"/>
      <c r="D265" s="11"/>
      <c r="E265" s="11"/>
      <c r="F265" s="11"/>
      <c r="G265" s="11"/>
      <c r="H265" s="16"/>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8"/>
    </row>
    <row r="266" spans="1:34" ht="21" customHeight="1">
      <c r="A266" s="15"/>
      <c r="B266" s="11"/>
      <c r="C266" s="11"/>
      <c r="D266" s="11"/>
      <c r="E266" s="11"/>
      <c r="F266" s="11"/>
      <c r="G266" s="11"/>
      <c r="H266" s="16"/>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8"/>
    </row>
    <row r="267" spans="1:34" ht="21" customHeight="1">
      <c r="A267" s="19"/>
      <c r="B267" s="20"/>
      <c r="C267" s="20"/>
      <c r="D267" s="20"/>
      <c r="E267" s="20"/>
      <c r="F267" s="20"/>
      <c r="G267" s="20"/>
      <c r="H267" s="21"/>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1"/>
    </row>
    <row r="268" spans="17:18" s="5" customFormat="1" ht="15.75" customHeight="1">
      <c r="Q268" s="46"/>
      <c r="R268" s="46"/>
    </row>
    <row r="269" spans="1:18" s="5" customFormat="1" ht="15.75" customHeight="1">
      <c r="A269" s="5" t="s">
        <v>92</v>
      </c>
      <c r="Q269" s="91"/>
      <c r="R269" s="91"/>
    </row>
    <row r="270" spans="1:34" ht="15" customHeight="1">
      <c r="A270" s="11"/>
      <c r="B270" s="11"/>
      <c r="C270" s="11"/>
      <c r="D270" s="11"/>
      <c r="E270" s="11"/>
      <c r="F270" s="11"/>
      <c r="G270" s="11"/>
      <c r="H270" s="11"/>
      <c r="I270" s="11"/>
      <c r="J270" s="11"/>
      <c r="K270" s="11"/>
      <c r="L270" s="11"/>
      <c r="M270" s="11"/>
      <c r="N270" s="11"/>
      <c r="O270" s="11"/>
      <c r="P270" s="11"/>
      <c r="Q270" s="45"/>
      <c r="R270" s="45"/>
      <c r="S270" s="11"/>
      <c r="T270" s="11"/>
      <c r="U270" s="11"/>
      <c r="V270" s="11"/>
      <c r="W270" s="11"/>
      <c r="X270" s="11"/>
      <c r="Y270" s="11"/>
      <c r="Z270" s="11"/>
      <c r="AA270" s="11"/>
      <c r="AB270" s="11"/>
      <c r="AC270" s="11"/>
      <c r="AD270" s="11"/>
      <c r="AE270" s="11"/>
      <c r="AF270" s="11"/>
      <c r="AG270" s="11"/>
      <c r="AH270" s="11"/>
    </row>
    <row r="271" spans="1:34" ht="15" customHeight="1">
      <c r="A271" s="11"/>
      <c r="B271" s="11"/>
      <c r="C271" s="11"/>
      <c r="D271" s="11"/>
      <c r="E271" s="11"/>
      <c r="F271" s="11"/>
      <c r="G271" s="11"/>
      <c r="H271" s="11"/>
      <c r="I271" s="11"/>
      <c r="J271" s="11"/>
      <c r="K271" s="11"/>
      <c r="L271" s="11"/>
      <c r="M271" s="11"/>
      <c r="N271" s="11"/>
      <c r="O271" s="11"/>
      <c r="P271" s="11"/>
      <c r="Q271" s="45"/>
      <c r="R271" s="45"/>
      <c r="S271" s="11"/>
      <c r="T271" s="11"/>
      <c r="U271" s="11"/>
      <c r="V271" s="11"/>
      <c r="W271" s="11"/>
      <c r="X271" s="11"/>
      <c r="Y271" s="11"/>
      <c r="Z271" s="11"/>
      <c r="AA271" s="11"/>
      <c r="AB271" s="11"/>
      <c r="AC271" s="11"/>
      <c r="AD271" s="11"/>
      <c r="AE271" s="11"/>
      <c r="AF271" s="11"/>
      <c r="AG271" s="11"/>
      <c r="AH271" s="11"/>
    </row>
    <row r="272" spans="1:34" ht="15" customHeight="1">
      <c r="A272" s="11"/>
      <c r="B272" s="11"/>
      <c r="C272" s="11"/>
      <c r="D272" s="11"/>
      <c r="E272" s="11"/>
      <c r="F272" s="11"/>
      <c r="G272" s="11"/>
      <c r="H272" s="11"/>
      <c r="I272" s="11"/>
      <c r="J272" s="11"/>
      <c r="K272" s="11"/>
      <c r="L272" s="11"/>
      <c r="M272" s="11"/>
      <c r="N272" s="11"/>
      <c r="O272" s="11"/>
      <c r="P272" s="11"/>
      <c r="Q272" s="45"/>
      <c r="R272" s="45"/>
      <c r="S272" s="11"/>
      <c r="T272" s="11"/>
      <c r="U272" s="11"/>
      <c r="V272" s="11"/>
      <c r="W272" s="11"/>
      <c r="X272" s="11"/>
      <c r="Y272" s="11"/>
      <c r="Z272" s="11"/>
      <c r="AA272" s="11"/>
      <c r="AB272" s="11"/>
      <c r="AC272" s="11"/>
      <c r="AD272" s="11"/>
      <c r="AE272" s="11"/>
      <c r="AF272" s="11"/>
      <c r="AG272" s="11"/>
      <c r="AH272" s="11"/>
    </row>
    <row r="273" spans="1:34" ht="15" customHeight="1">
      <c r="A273" s="11"/>
      <c r="B273" s="11"/>
      <c r="C273" s="11"/>
      <c r="D273" s="11"/>
      <c r="E273" s="11"/>
      <c r="F273" s="11"/>
      <c r="G273" s="11"/>
      <c r="H273" s="11"/>
      <c r="I273" s="11"/>
      <c r="J273" s="11"/>
      <c r="K273" s="11"/>
      <c r="L273" s="11"/>
      <c r="M273" s="11"/>
      <c r="N273" s="11"/>
      <c r="O273" s="11"/>
      <c r="P273" s="11"/>
      <c r="Q273" s="45"/>
      <c r="R273" s="45"/>
      <c r="S273" s="11"/>
      <c r="T273" s="11"/>
      <c r="U273" s="11"/>
      <c r="V273" s="11"/>
      <c r="W273" s="11"/>
      <c r="X273" s="11"/>
      <c r="Y273" s="11"/>
      <c r="Z273" s="11"/>
      <c r="AA273" s="11"/>
      <c r="AB273" s="11"/>
      <c r="AC273" s="11"/>
      <c r="AD273" s="11"/>
      <c r="AE273" s="11"/>
      <c r="AF273" s="11"/>
      <c r="AG273" s="11"/>
      <c r="AH273" s="11"/>
    </row>
    <row r="274" spans="1:34" ht="15" customHeight="1">
      <c r="A274" s="11"/>
      <c r="B274" s="11"/>
      <c r="C274" s="11"/>
      <c r="D274" s="11"/>
      <c r="E274" s="11"/>
      <c r="F274" s="11"/>
      <c r="G274" s="11"/>
      <c r="H274" s="11"/>
      <c r="I274" s="11"/>
      <c r="J274" s="11"/>
      <c r="K274" s="11"/>
      <c r="L274" s="11"/>
      <c r="M274" s="11"/>
      <c r="N274" s="11"/>
      <c r="O274" s="11"/>
      <c r="P274" s="11"/>
      <c r="Q274" s="45"/>
      <c r="R274" s="45"/>
      <c r="S274" s="11"/>
      <c r="T274" s="11"/>
      <c r="U274" s="11"/>
      <c r="V274" s="11"/>
      <c r="W274" s="11"/>
      <c r="X274" s="11"/>
      <c r="Y274" s="11"/>
      <c r="Z274" s="11"/>
      <c r="AA274" s="11"/>
      <c r="AB274" s="11"/>
      <c r="AC274" s="11"/>
      <c r="AD274" s="11"/>
      <c r="AE274" s="11"/>
      <c r="AF274" s="11"/>
      <c r="AG274" s="11"/>
      <c r="AH274" s="11"/>
    </row>
    <row r="275" spans="1:34" ht="15" customHeight="1">
      <c r="A275" s="11"/>
      <c r="B275" s="11"/>
      <c r="C275" s="11"/>
      <c r="D275" s="11"/>
      <c r="E275" s="11"/>
      <c r="F275" s="11"/>
      <c r="G275" s="11"/>
      <c r="H275" s="11"/>
      <c r="I275" s="11"/>
      <c r="J275" s="11"/>
      <c r="K275" s="11"/>
      <c r="L275" s="11"/>
      <c r="M275" s="11"/>
      <c r="N275" s="11"/>
      <c r="O275" s="11"/>
      <c r="P275" s="11"/>
      <c r="Q275" s="45"/>
      <c r="R275" s="45"/>
      <c r="S275" s="11"/>
      <c r="T275" s="11"/>
      <c r="U275" s="11"/>
      <c r="V275" s="11"/>
      <c r="W275" s="11"/>
      <c r="X275" s="11"/>
      <c r="Y275" s="11"/>
      <c r="Z275" s="11"/>
      <c r="AA275" s="11"/>
      <c r="AB275" s="11"/>
      <c r="AC275" s="11"/>
      <c r="AD275" s="11"/>
      <c r="AE275" s="11"/>
      <c r="AF275" s="11"/>
      <c r="AG275" s="11"/>
      <c r="AH275" s="11"/>
    </row>
    <row r="276" spans="1:34" ht="15" customHeight="1">
      <c r="A276" s="11"/>
      <c r="B276" s="11"/>
      <c r="C276" s="11"/>
      <c r="D276" s="11"/>
      <c r="E276" s="11"/>
      <c r="F276" s="11"/>
      <c r="G276" s="11"/>
      <c r="H276" s="11"/>
      <c r="I276" s="11"/>
      <c r="J276" s="11"/>
      <c r="K276" s="11"/>
      <c r="L276" s="11"/>
      <c r="M276" s="11"/>
      <c r="N276" s="11"/>
      <c r="O276" s="11"/>
      <c r="P276" s="11"/>
      <c r="Q276" s="45"/>
      <c r="R276" s="45"/>
      <c r="S276" s="11"/>
      <c r="T276" s="11"/>
      <c r="U276" s="11"/>
      <c r="V276" s="11"/>
      <c r="W276" s="11"/>
      <c r="X276" s="11"/>
      <c r="Y276" s="11"/>
      <c r="Z276" s="11"/>
      <c r="AA276" s="11"/>
      <c r="AB276" s="11"/>
      <c r="AC276" s="11"/>
      <c r="AD276" s="11"/>
      <c r="AE276" s="11"/>
      <c r="AF276" s="11"/>
      <c r="AG276" s="11"/>
      <c r="AH276" s="11"/>
    </row>
    <row r="277" spans="1:34" ht="15" customHeight="1">
      <c r="A277" s="11"/>
      <c r="B277" s="11"/>
      <c r="C277" s="11"/>
      <c r="D277" s="11"/>
      <c r="E277" s="11"/>
      <c r="F277" s="11"/>
      <c r="G277" s="11"/>
      <c r="H277" s="11"/>
      <c r="I277" s="11"/>
      <c r="J277" s="11"/>
      <c r="K277" s="11"/>
      <c r="L277" s="11"/>
      <c r="M277" s="11"/>
      <c r="N277" s="11"/>
      <c r="O277" s="11"/>
      <c r="P277" s="11"/>
      <c r="Q277" s="45"/>
      <c r="R277" s="45"/>
      <c r="S277" s="11"/>
      <c r="T277" s="11"/>
      <c r="U277" s="11"/>
      <c r="V277" s="11"/>
      <c r="W277" s="11"/>
      <c r="X277" s="11"/>
      <c r="Y277" s="11"/>
      <c r="Z277" s="11"/>
      <c r="AA277" s="11"/>
      <c r="AB277" s="11"/>
      <c r="AC277" s="11"/>
      <c r="AD277" s="11"/>
      <c r="AE277" s="11"/>
      <c r="AF277" s="11"/>
      <c r="AG277" s="11"/>
      <c r="AH277" s="11"/>
    </row>
    <row r="278" spans="1:34" ht="15" customHeight="1">
      <c r="A278" s="11"/>
      <c r="B278" s="11"/>
      <c r="C278" s="11"/>
      <c r="D278" s="11"/>
      <c r="E278" s="11"/>
      <c r="F278" s="11"/>
      <c r="G278" s="11"/>
      <c r="H278" s="11"/>
      <c r="I278" s="11"/>
      <c r="J278" s="11"/>
      <c r="K278" s="11"/>
      <c r="L278" s="11"/>
      <c r="M278" s="11"/>
      <c r="N278" s="11"/>
      <c r="O278" s="11"/>
      <c r="P278" s="11"/>
      <c r="Q278" s="45"/>
      <c r="R278" s="45"/>
      <c r="S278" s="11"/>
      <c r="T278" s="11"/>
      <c r="U278" s="11"/>
      <c r="V278" s="11"/>
      <c r="W278" s="11"/>
      <c r="X278" s="11"/>
      <c r="Y278" s="11"/>
      <c r="Z278" s="11"/>
      <c r="AA278" s="11"/>
      <c r="AB278" s="11"/>
      <c r="AC278" s="11"/>
      <c r="AD278" s="11"/>
      <c r="AE278" s="11"/>
      <c r="AF278" s="11"/>
      <c r="AG278" s="11"/>
      <c r="AH278" s="11"/>
    </row>
    <row r="279" spans="1:34" ht="15" customHeight="1">
      <c r="A279" s="11"/>
      <c r="B279" s="11"/>
      <c r="C279" s="11"/>
      <c r="D279" s="11"/>
      <c r="E279" s="11"/>
      <c r="F279" s="11"/>
      <c r="G279" s="11"/>
      <c r="H279" s="11"/>
      <c r="I279" s="11"/>
      <c r="J279" s="11"/>
      <c r="K279" s="11"/>
      <c r="L279" s="11"/>
      <c r="M279" s="11"/>
      <c r="N279" s="11"/>
      <c r="O279" s="11"/>
      <c r="P279" s="11"/>
      <c r="Q279" s="45"/>
      <c r="R279" s="45"/>
      <c r="S279" s="11"/>
      <c r="T279" s="11"/>
      <c r="U279" s="11"/>
      <c r="V279" s="11"/>
      <c r="W279" s="11"/>
      <c r="X279" s="11"/>
      <c r="Y279" s="11"/>
      <c r="Z279" s="11"/>
      <c r="AA279" s="11"/>
      <c r="AB279" s="11"/>
      <c r="AC279" s="11"/>
      <c r="AD279" s="11"/>
      <c r="AE279" s="11"/>
      <c r="AF279" s="11"/>
      <c r="AG279" s="11"/>
      <c r="AH279" s="11"/>
    </row>
    <row r="280" spans="1:34" ht="15" customHeight="1">
      <c r="A280" s="11"/>
      <c r="B280" s="11"/>
      <c r="C280" s="11"/>
      <c r="D280" s="11"/>
      <c r="E280" s="11"/>
      <c r="F280" s="11"/>
      <c r="G280" s="11"/>
      <c r="H280" s="11"/>
      <c r="I280" s="11"/>
      <c r="J280" s="11"/>
      <c r="K280" s="11"/>
      <c r="L280" s="11"/>
      <c r="M280" s="11"/>
      <c r="N280" s="11"/>
      <c r="O280" s="11"/>
      <c r="P280" s="11"/>
      <c r="Q280" s="45"/>
      <c r="R280" s="45"/>
      <c r="S280" s="11"/>
      <c r="T280" s="11"/>
      <c r="U280" s="11"/>
      <c r="V280" s="11"/>
      <c r="W280" s="11"/>
      <c r="X280" s="11"/>
      <c r="Y280" s="11"/>
      <c r="Z280" s="11"/>
      <c r="AA280" s="11"/>
      <c r="AB280" s="11"/>
      <c r="AC280" s="11"/>
      <c r="AD280" s="11"/>
      <c r="AE280" s="11"/>
      <c r="AF280" s="11"/>
      <c r="AG280" s="11"/>
      <c r="AH280" s="11"/>
    </row>
    <row r="281" spans="1:34" ht="15" customHeight="1">
      <c r="A281" s="11"/>
      <c r="B281" s="11"/>
      <c r="C281" s="11"/>
      <c r="D281" s="11"/>
      <c r="E281" s="11"/>
      <c r="F281" s="11"/>
      <c r="G281" s="11"/>
      <c r="H281" s="11"/>
      <c r="I281" s="11"/>
      <c r="J281" s="11"/>
      <c r="K281" s="11"/>
      <c r="L281" s="11"/>
      <c r="M281" s="11"/>
      <c r="N281" s="11"/>
      <c r="O281" s="11"/>
      <c r="P281" s="11"/>
      <c r="Q281" s="45"/>
      <c r="R281" s="45"/>
      <c r="S281" s="11"/>
      <c r="T281" s="11"/>
      <c r="U281" s="11"/>
      <c r="V281" s="11"/>
      <c r="W281" s="11"/>
      <c r="X281" s="11"/>
      <c r="Y281" s="11"/>
      <c r="Z281" s="11"/>
      <c r="AA281" s="11"/>
      <c r="AB281" s="11"/>
      <c r="AC281" s="11"/>
      <c r="AD281" s="11"/>
      <c r="AE281" s="11"/>
      <c r="AF281" s="11"/>
      <c r="AG281" s="11"/>
      <c r="AH281" s="11"/>
    </row>
    <row r="282" spans="1:34" ht="15" customHeight="1">
      <c r="A282" s="11"/>
      <c r="B282" s="11"/>
      <c r="C282" s="11"/>
      <c r="D282" s="11"/>
      <c r="E282" s="11"/>
      <c r="F282" s="11"/>
      <c r="G282" s="11"/>
      <c r="H282" s="11"/>
      <c r="I282" s="11"/>
      <c r="J282" s="11"/>
      <c r="K282" s="11"/>
      <c r="L282" s="11"/>
      <c r="M282" s="11"/>
      <c r="N282" s="11"/>
      <c r="O282" s="11"/>
      <c r="P282" s="11"/>
      <c r="Q282" s="45"/>
      <c r="R282" s="45"/>
      <c r="S282" s="11"/>
      <c r="T282" s="11"/>
      <c r="U282" s="11"/>
      <c r="V282" s="11"/>
      <c r="W282" s="11"/>
      <c r="X282" s="11"/>
      <c r="Y282" s="11"/>
      <c r="Z282" s="11"/>
      <c r="AA282" s="11"/>
      <c r="AB282" s="11"/>
      <c r="AC282" s="11"/>
      <c r="AD282" s="11"/>
      <c r="AE282" s="11"/>
      <c r="AF282" s="11"/>
      <c r="AG282" s="11"/>
      <c r="AH282" s="11"/>
    </row>
    <row r="283" spans="1:34" ht="15" customHeight="1">
      <c r="A283" s="11"/>
      <c r="B283" s="11"/>
      <c r="C283" s="11"/>
      <c r="D283" s="11"/>
      <c r="E283" s="11"/>
      <c r="F283" s="11"/>
      <c r="G283" s="11"/>
      <c r="H283" s="11"/>
      <c r="I283" s="11"/>
      <c r="J283" s="11"/>
      <c r="K283" s="11"/>
      <c r="L283" s="11"/>
      <c r="M283" s="11"/>
      <c r="N283" s="11"/>
      <c r="O283" s="11"/>
      <c r="P283" s="11"/>
      <c r="Q283" s="45"/>
      <c r="R283" s="45"/>
      <c r="S283" s="11"/>
      <c r="T283" s="11"/>
      <c r="U283" s="11"/>
      <c r="V283" s="11"/>
      <c r="W283" s="11"/>
      <c r="X283" s="11"/>
      <c r="Y283" s="11"/>
      <c r="Z283" s="11"/>
      <c r="AA283" s="11"/>
      <c r="AB283" s="11"/>
      <c r="AC283" s="11"/>
      <c r="AD283" s="11"/>
      <c r="AE283" s="11"/>
      <c r="AF283" s="11"/>
      <c r="AG283" s="11"/>
      <c r="AH283" s="11"/>
    </row>
    <row r="284" spans="1:34" ht="15" customHeight="1">
      <c r="A284" s="11"/>
      <c r="B284" s="11"/>
      <c r="C284" s="11"/>
      <c r="D284" s="11"/>
      <c r="E284" s="11"/>
      <c r="F284" s="11"/>
      <c r="G284" s="11"/>
      <c r="H284" s="11"/>
      <c r="I284" s="11"/>
      <c r="J284" s="11"/>
      <c r="K284" s="11"/>
      <c r="L284" s="11"/>
      <c r="M284" s="11"/>
      <c r="N284" s="11"/>
      <c r="O284" s="11"/>
      <c r="P284" s="11"/>
      <c r="Q284" s="45"/>
      <c r="R284" s="45"/>
      <c r="S284" s="11"/>
      <c r="T284" s="11"/>
      <c r="U284" s="11"/>
      <c r="V284" s="11"/>
      <c r="W284" s="11"/>
      <c r="X284" s="11"/>
      <c r="Y284" s="11"/>
      <c r="Z284" s="11"/>
      <c r="AA284" s="11"/>
      <c r="AB284" s="11"/>
      <c r="AC284" s="11"/>
      <c r="AD284" s="11"/>
      <c r="AE284" s="11"/>
      <c r="AF284" s="11"/>
      <c r="AG284" s="11"/>
      <c r="AH284" s="11"/>
    </row>
    <row r="285" spans="1:34" ht="15" customHeight="1">
      <c r="A285" s="11"/>
      <c r="B285" s="11"/>
      <c r="C285" s="11"/>
      <c r="D285" s="11"/>
      <c r="E285" s="11"/>
      <c r="F285" s="11"/>
      <c r="G285" s="11"/>
      <c r="H285" s="11"/>
      <c r="I285" s="11"/>
      <c r="J285" s="11"/>
      <c r="K285" s="11"/>
      <c r="L285" s="11"/>
      <c r="M285" s="11"/>
      <c r="N285" s="11"/>
      <c r="O285" s="11"/>
      <c r="P285" s="11"/>
      <c r="Q285" s="45"/>
      <c r="R285" s="45"/>
      <c r="S285" s="11"/>
      <c r="T285" s="11"/>
      <c r="U285" s="11"/>
      <c r="V285" s="11"/>
      <c r="W285" s="11"/>
      <c r="X285" s="11"/>
      <c r="Y285" s="11"/>
      <c r="Z285" s="11"/>
      <c r="AA285" s="11"/>
      <c r="AB285" s="11"/>
      <c r="AC285" s="11"/>
      <c r="AD285" s="11"/>
      <c r="AE285" s="11"/>
      <c r="AF285" s="11"/>
      <c r="AG285" s="11"/>
      <c r="AH285" s="11"/>
    </row>
    <row r="286" spans="1:34" ht="15" customHeight="1">
      <c r="A286" s="11"/>
      <c r="B286" s="11"/>
      <c r="C286" s="11"/>
      <c r="D286" s="11"/>
      <c r="E286" s="11"/>
      <c r="F286" s="11"/>
      <c r="G286" s="11"/>
      <c r="H286" s="11"/>
      <c r="I286" s="11"/>
      <c r="J286" s="11"/>
      <c r="K286" s="11"/>
      <c r="L286" s="11"/>
      <c r="M286" s="11"/>
      <c r="N286" s="11"/>
      <c r="O286" s="11"/>
      <c r="P286" s="11"/>
      <c r="Q286" s="45"/>
      <c r="R286" s="45"/>
      <c r="S286" s="11"/>
      <c r="T286" s="11"/>
      <c r="U286" s="11"/>
      <c r="V286" s="11"/>
      <c r="W286" s="11"/>
      <c r="X286" s="11"/>
      <c r="Y286" s="11"/>
      <c r="Z286" s="11"/>
      <c r="AA286" s="11"/>
      <c r="AB286" s="11"/>
      <c r="AC286" s="11"/>
      <c r="AD286" s="11"/>
      <c r="AE286" s="11"/>
      <c r="AF286" s="11"/>
      <c r="AG286" s="11"/>
      <c r="AH286" s="11"/>
    </row>
    <row r="287" spans="1:34" ht="15" customHeight="1">
      <c r="A287" s="11"/>
      <c r="B287" s="11"/>
      <c r="C287" s="11"/>
      <c r="D287" s="11"/>
      <c r="E287" s="11"/>
      <c r="F287" s="11"/>
      <c r="G287" s="11"/>
      <c r="H287" s="11"/>
      <c r="I287" s="11"/>
      <c r="J287" s="11"/>
      <c r="K287" s="11"/>
      <c r="L287" s="11"/>
      <c r="M287" s="11"/>
      <c r="N287" s="11"/>
      <c r="O287" s="11"/>
      <c r="P287" s="11"/>
      <c r="Q287" s="45"/>
      <c r="R287" s="45"/>
      <c r="S287" s="11"/>
      <c r="T287" s="11"/>
      <c r="U287" s="11"/>
      <c r="V287" s="11"/>
      <c r="W287" s="11"/>
      <c r="X287" s="11"/>
      <c r="Y287" s="11"/>
      <c r="Z287" s="11"/>
      <c r="AA287" s="11"/>
      <c r="AB287" s="11"/>
      <c r="AC287" s="11"/>
      <c r="AD287" s="11"/>
      <c r="AE287" s="11"/>
      <c r="AF287" s="11"/>
      <c r="AG287" s="11"/>
      <c r="AH287" s="11"/>
    </row>
    <row r="288" spans="1:34" ht="15" customHeight="1">
      <c r="A288" s="11"/>
      <c r="B288" s="11"/>
      <c r="C288" s="11"/>
      <c r="D288" s="11"/>
      <c r="E288" s="11"/>
      <c r="F288" s="11"/>
      <c r="G288" s="11"/>
      <c r="H288" s="11"/>
      <c r="I288" s="11"/>
      <c r="J288" s="11"/>
      <c r="K288" s="11"/>
      <c r="L288" s="11"/>
      <c r="M288" s="11"/>
      <c r="N288" s="11"/>
      <c r="O288" s="11"/>
      <c r="P288" s="11"/>
      <c r="Q288" s="45"/>
      <c r="R288" s="45"/>
      <c r="S288" s="11"/>
      <c r="T288" s="11"/>
      <c r="U288" s="11"/>
      <c r="V288" s="11"/>
      <c r="W288" s="11"/>
      <c r="X288" s="11"/>
      <c r="Y288" s="11"/>
      <c r="Z288" s="11"/>
      <c r="AA288" s="11"/>
      <c r="AB288" s="11"/>
      <c r="AC288" s="11"/>
      <c r="AD288" s="11"/>
      <c r="AE288" s="11"/>
      <c r="AF288" s="11"/>
      <c r="AG288" s="11"/>
      <c r="AH288" s="11"/>
    </row>
    <row r="289" spans="1:73" s="209" customFormat="1" ht="19.5" customHeight="1">
      <c r="A289" s="207"/>
      <c r="B289" s="207"/>
      <c r="C289" s="207"/>
      <c r="D289" s="207"/>
      <c r="E289" s="207"/>
      <c r="F289" s="208"/>
      <c r="G289" s="208"/>
      <c r="H289" s="208"/>
      <c r="I289" s="208"/>
      <c r="J289" s="208"/>
      <c r="K289" s="208"/>
      <c r="L289" s="208"/>
      <c r="M289" s="208"/>
      <c r="N289" s="208"/>
      <c r="O289" s="208"/>
      <c r="P289" s="208"/>
      <c r="Q289" s="208"/>
      <c r="R289" s="208"/>
      <c r="S289" s="208"/>
      <c r="T289" s="208"/>
      <c r="U289" s="208"/>
      <c r="V289" s="208"/>
      <c r="W289" s="208"/>
      <c r="X289" s="208"/>
      <c r="Y289" s="208"/>
      <c r="Z289" s="208"/>
      <c r="AA289" s="208"/>
      <c r="BU289" s="210"/>
    </row>
    <row r="290" spans="1:73" s="209" customFormat="1" ht="29.25" customHeight="1">
      <c r="A290" s="410">
        <v>7</v>
      </c>
      <c r="B290" s="410"/>
      <c r="C290" s="410"/>
      <c r="D290" s="410"/>
      <c r="E290" s="410"/>
      <c r="F290" s="410"/>
      <c r="G290" s="410"/>
      <c r="H290" s="410"/>
      <c r="I290" s="410"/>
      <c r="J290" s="410"/>
      <c r="K290" s="410"/>
      <c r="L290" s="410"/>
      <c r="M290" s="410"/>
      <c r="N290" s="410"/>
      <c r="O290" s="410"/>
      <c r="P290" s="410"/>
      <c r="Q290" s="410"/>
      <c r="R290" s="410"/>
      <c r="S290" s="410"/>
      <c r="T290" s="410"/>
      <c r="U290" s="410"/>
      <c r="V290" s="410"/>
      <c r="W290" s="410"/>
      <c r="X290" s="410"/>
      <c r="Y290" s="410"/>
      <c r="Z290" s="410"/>
      <c r="AA290" s="410"/>
      <c r="AB290" s="410"/>
      <c r="AC290" s="410"/>
      <c r="AD290" s="410"/>
      <c r="AE290" s="410"/>
      <c r="AF290" s="410"/>
      <c r="AG290" s="410"/>
      <c r="AH290" s="410"/>
      <c r="BU290" s="210"/>
    </row>
    <row r="291" spans="1:18" s="5" customFormat="1" ht="15" customHeight="1">
      <c r="A291" s="17" t="s">
        <v>977</v>
      </c>
      <c r="Q291" s="206"/>
      <c r="R291" s="206"/>
    </row>
    <row r="292" spans="1:18" s="5" customFormat="1" ht="15" customHeight="1">
      <c r="A292" s="17"/>
      <c r="B292" s="5" t="s">
        <v>975</v>
      </c>
      <c r="Q292" s="206"/>
      <c r="R292" s="206"/>
    </row>
    <row r="293" spans="1:18" s="5" customFormat="1" ht="15" customHeight="1">
      <c r="A293" s="17"/>
      <c r="Q293" s="206"/>
      <c r="R293" s="206"/>
    </row>
    <row r="294" spans="1:34" ht="15" customHeight="1">
      <c r="A294" s="17"/>
      <c r="B294" s="17" t="s">
        <v>93</v>
      </c>
      <c r="C294" s="17"/>
      <c r="D294" s="17"/>
      <c r="E294" s="17"/>
      <c r="F294" s="17"/>
      <c r="G294" s="17"/>
      <c r="H294" s="17"/>
      <c r="I294" s="17"/>
      <c r="J294" s="17"/>
      <c r="K294" s="17"/>
      <c r="L294" s="17"/>
      <c r="M294" s="17"/>
      <c r="N294" s="17"/>
      <c r="O294" s="17"/>
      <c r="P294" s="17"/>
      <c r="Q294" s="18"/>
      <c r="R294" s="18"/>
      <c r="S294" s="17"/>
      <c r="T294" s="17"/>
      <c r="U294" s="17"/>
      <c r="V294" s="17"/>
      <c r="W294" s="17"/>
      <c r="X294" s="17"/>
      <c r="Y294" s="17"/>
      <c r="Z294" s="17"/>
      <c r="AA294" s="17"/>
      <c r="AB294" s="17"/>
      <c r="AC294" s="17"/>
      <c r="AD294" s="17"/>
      <c r="AE294" s="17"/>
      <c r="AF294" s="17"/>
      <c r="AG294" s="17"/>
      <c r="AH294" s="17"/>
    </row>
    <row r="295" spans="1:34" ht="18" customHeight="1">
      <c r="A295" s="12" t="s">
        <v>116</v>
      </c>
      <c r="B295" s="13"/>
      <c r="C295" s="13"/>
      <c r="D295" s="13"/>
      <c r="E295" s="13"/>
      <c r="F295" s="13"/>
      <c r="G295" s="13"/>
      <c r="H295" s="14"/>
      <c r="I295" s="485"/>
      <c r="J295" s="486"/>
      <c r="K295" s="486"/>
      <c r="L295" s="486"/>
      <c r="M295" s="486"/>
      <c r="N295" s="486"/>
      <c r="O295" s="486"/>
      <c r="P295" s="486"/>
      <c r="Q295" s="486"/>
      <c r="R295" s="486"/>
      <c r="S295" s="486"/>
      <c r="T295" s="486"/>
      <c r="U295" s="486"/>
      <c r="V295" s="486"/>
      <c r="W295" s="486"/>
      <c r="X295" s="486"/>
      <c r="Y295" s="486"/>
      <c r="Z295" s="486"/>
      <c r="AA295" s="486"/>
      <c r="AB295" s="486"/>
      <c r="AC295" s="486"/>
      <c r="AD295" s="486"/>
      <c r="AE295" s="486"/>
      <c r="AF295" s="486"/>
      <c r="AG295" s="486"/>
      <c r="AH295" s="487"/>
    </row>
    <row r="296" spans="1:34" ht="18" customHeight="1">
      <c r="A296" s="19"/>
      <c r="B296" s="20"/>
      <c r="C296" s="20"/>
      <c r="D296" s="20"/>
      <c r="E296" s="20"/>
      <c r="F296" s="20"/>
      <c r="G296" s="20"/>
      <c r="H296" s="21"/>
      <c r="I296" s="491"/>
      <c r="J296" s="492"/>
      <c r="K296" s="492"/>
      <c r="L296" s="492"/>
      <c r="M296" s="492"/>
      <c r="N296" s="492"/>
      <c r="O296" s="492"/>
      <c r="P296" s="492"/>
      <c r="Q296" s="492"/>
      <c r="R296" s="492"/>
      <c r="S296" s="492"/>
      <c r="T296" s="492"/>
      <c r="U296" s="492"/>
      <c r="V296" s="492"/>
      <c r="W296" s="492"/>
      <c r="X296" s="492"/>
      <c r="Y296" s="492"/>
      <c r="Z296" s="492"/>
      <c r="AA296" s="492"/>
      <c r="AB296" s="492"/>
      <c r="AC296" s="492"/>
      <c r="AD296" s="492"/>
      <c r="AE296" s="492"/>
      <c r="AF296" s="492"/>
      <c r="AG296" s="492"/>
      <c r="AH296" s="493"/>
    </row>
    <row r="297" spans="1:34" ht="15" customHeight="1">
      <c r="A297" s="17"/>
      <c r="B297" s="17" t="s">
        <v>93</v>
      </c>
      <c r="C297" s="17"/>
      <c r="D297" s="17"/>
      <c r="E297" s="17"/>
      <c r="F297" s="17"/>
      <c r="G297" s="17"/>
      <c r="H297" s="17"/>
      <c r="I297" s="17"/>
      <c r="J297" s="17"/>
      <c r="K297" s="17"/>
      <c r="L297" s="17"/>
      <c r="M297" s="17"/>
      <c r="N297" s="17"/>
      <c r="O297" s="17"/>
      <c r="P297" s="17"/>
      <c r="Q297" s="18"/>
      <c r="R297" s="18"/>
      <c r="S297" s="17"/>
      <c r="T297" s="17"/>
      <c r="U297" s="17"/>
      <c r="V297" s="17"/>
      <c r="W297" s="17"/>
      <c r="X297" s="17"/>
      <c r="Y297" s="17"/>
      <c r="Z297" s="17"/>
      <c r="AA297" s="17"/>
      <c r="AB297" s="17"/>
      <c r="AC297" s="17"/>
      <c r="AD297" s="17"/>
      <c r="AE297" s="17"/>
      <c r="AF297" s="17"/>
      <c r="AG297" s="17"/>
      <c r="AH297" s="17"/>
    </row>
    <row r="298" spans="1:34" ht="18" customHeight="1">
      <c r="A298" s="12" t="s">
        <v>117</v>
      </c>
      <c r="B298" s="13"/>
      <c r="C298" s="13"/>
      <c r="D298" s="13"/>
      <c r="E298" s="13"/>
      <c r="F298" s="13"/>
      <c r="G298" s="13"/>
      <c r="H298" s="14"/>
      <c r="I298" s="53"/>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9"/>
    </row>
    <row r="299" spans="1:35" ht="18" customHeight="1">
      <c r="A299" s="15" t="s">
        <v>95</v>
      </c>
      <c r="B299" s="11"/>
      <c r="C299" s="11" t="s">
        <v>94</v>
      </c>
      <c r="D299" s="11"/>
      <c r="E299" s="11"/>
      <c r="F299" s="11"/>
      <c r="G299" s="11"/>
      <c r="H299" s="16"/>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4"/>
      <c r="AI299" s="134"/>
    </row>
    <row r="300" spans="1:34" ht="18" customHeight="1">
      <c r="A300" s="19"/>
      <c r="B300" s="20"/>
      <c r="C300" s="20"/>
      <c r="D300" s="20"/>
      <c r="E300" s="20"/>
      <c r="F300" s="20"/>
      <c r="G300" s="20"/>
      <c r="H300" s="21"/>
      <c r="I300" s="51"/>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214"/>
    </row>
    <row r="301" spans="1:60" ht="18" customHeight="1">
      <c r="A301" s="12" t="s">
        <v>116</v>
      </c>
      <c r="B301" s="13"/>
      <c r="C301" s="13"/>
      <c r="D301" s="13"/>
      <c r="E301" s="13"/>
      <c r="F301" s="13"/>
      <c r="G301" s="13"/>
      <c r="H301" s="14"/>
      <c r="I301" s="77"/>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5"/>
      <c r="AI301" s="439"/>
      <c r="AJ301" s="439"/>
      <c r="AK301" s="439"/>
      <c r="AL301" s="439"/>
      <c r="AM301" s="439"/>
      <c r="AN301" s="439"/>
      <c r="AO301" s="439"/>
      <c r="AP301" s="439"/>
      <c r="AQ301" s="439"/>
      <c r="AR301" s="439"/>
      <c r="AS301" s="439"/>
      <c r="AT301" s="439"/>
      <c r="AU301" s="439"/>
      <c r="AV301" s="439"/>
      <c r="AW301" s="439"/>
      <c r="AX301" s="439"/>
      <c r="AY301" s="439"/>
      <c r="AZ301" s="439"/>
      <c r="BA301" s="439"/>
      <c r="BB301" s="439"/>
      <c r="BC301" s="439"/>
      <c r="BD301" s="439"/>
      <c r="BE301" s="439"/>
      <c r="BF301" s="439"/>
      <c r="BG301" s="439"/>
      <c r="BH301" s="439"/>
    </row>
    <row r="302" spans="1:60" ht="18" customHeight="1">
      <c r="A302" s="19"/>
      <c r="B302" s="20"/>
      <c r="C302" s="20"/>
      <c r="D302" s="20"/>
      <c r="E302" s="20"/>
      <c r="F302" s="20"/>
      <c r="G302" s="20"/>
      <c r="H302" s="21"/>
      <c r="I302" s="39"/>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1"/>
      <c r="AI302" s="439"/>
      <c r="AJ302" s="439"/>
      <c r="AK302" s="439"/>
      <c r="AL302" s="439"/>
      <c r="AM302" s="439"/>
      <c r="AN302" s="439"/>
      <c r="AO302" s="439"/>
      <c r="AP302" s="439"/>
      <c r="AQ302" s="439"/>
      <c r="AR302" s="439"/>
      <c r="AS302" s="439"/>
      <c r="AT302" s="439"/>
      <c r="AU302" s="439"/>
      <c r="AV302" s="439"/>
      <c r="AW302" s="439"/>
      <c r="AX302" s="439"/>
      <c r="AY302" s="439"/>
      <c r="AZ302" s="439"/>
      <c r="BA302" s="439"/>
      <c r="BB302" s="439"/>
      <c r="BC302" s="439"/>
      <c r="BD302" s="439"/>
      <c r="BE302" s="439"/>
      <c r="BF302" s="439"/>
      <c r="BG302" s="439"/>
      <c r="BH302" s="439"/>
    </row>
    <row r="303" spans="1:34" ht="18" customHeight="1">
      <c r="A303" s="12" t="s">
        <v>96</v>
      </c>
      <c r="B303" s="13"/>
      <c r="C303" s="13"/>
      <c r="D303" s="13"/>
      <c r="E303" s="13"/>
      <c r="F303" s="13"/>
      <c r="G303" s="13"/>
      <c r="H303" s="1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5"/>
    </row>
    <row r="304" spans="1:34" ht="18" customHeight="1">
      <c r="A304" s="15"/>
      <c r="B304" s="11"/>
      <c r="C304" s="11"/>
      <c r="D304" s="11"/>
      <c r="E304" s="11"/>
      <c r="F304" s="11"/>
      <c r="G304" s="11"/>
      <c r="H304" s="16"/>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50"/>
    </row>
    <row r="305" spans="1:34" ht="18" customHeight="1">
      <c r="A305" s="15"/>
      <c r="B305" s="11"/>
      <c r="C305" s="11"/>
      <c r="D305" s="11"/>
      <c r="E305" s="11"/>
      <c r="F305" s="11"/>
      <c r="G305" s="11"/>
      <c r="H305" s="16"/>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50"/>
    </row>
    <row r="306" spans="1:34" ht="18" customHeight="1">
      <c r="A306" s="15"/>
      <c r="B306" s="11"/>
      <c r="C306" s="11"/>
      <c r="D306" s="11"/>
      <c r="E306" s="11"/>
      <c r="F306" s="11"/>
      <c r="G306" s="11"/>
      <c r="H306" s="16"/>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8"/>
    </row>
    <row r="307" spans="1:34" ht="18" customHeight="1">
      <c r="A307" s="15"/>
      <c r="B307" s="11"/>
      <c r="C307" s="11"/>
      <c r="D307" s="11"/>
      <c r="E307" s="11"/>
      <c r="F307" s="11"/>
      <c r="G307" s="11"/>
      <c r="H307" s="16"/>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8"/>
    </row>
    <row r="308" spans="1:34" ht="18" customHeight="1">
      <c r="A308" s="15"/>
      <c r="B308" s="11"/>
      <c r="C308" s="11"/>
      <c r="D308" s="11"/>
      <c r="E308" s="11"/>
      <c r="F308" s="11"/>
      <c r="G308" s="11"/>
      <c r="H308" s="16"/>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8"/>
    </row>
    <row r="309" spans="1:34" ht="18" customHeight="1">
      <c r="A309" s="15"/>
      <c r="B309" s="11"/>
      <c r="C309" s="11"/>
      <c r="D309" s="11"/>
      <c r="E309" s="11"/>
      <c r="F309" s="11"/>
      <c r="G309" s="11"/>
      <c r="H309" s="16"/>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8"/>
    </row>
    <row r="310" spans="1:34" ht="18" customHeight="1">
      <c r="A310" s="15"/>
      <c r="B310" s="11"/>
      <c r="C310" s="11"/>
      <c r="D310" s="11"/>
      <c r="E310" s="11"/>
      <c r="F310" s="11"/>
      <c r="G310" s="11"/>
      <c r="H310" s="16"/>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8"/>
    </row>
    <row r="311" spans="1:34" ht="18" customHeight="1">
      <c r="A311" s="15"/>
      <c r="B311" s="11"/>
      <c r="C311" s="11"/>
      <c r="D311" s="11"/>
      <c r="E311" s="11"/>
      <c r="F311" s="11"/>
      <c r="G311" s="11"/>
      <c r="H311" s="16"/>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8"/>
    </row>
    <row r="312" spans="1:34" ht="18" customHeight="1">
      <c r="A312" s="15" t="s">
        <v>95</v>
      </c>
      <c r="B312" s="11"/>
      <c r="C312" s="11"/>
      <c r="D312" s="11"/>
      <c r="E312" s="11"/>
      <c r="F312" s="11"/>
      <c r="G312" s="11"/>
      <c r="H312" s="16"/>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8"/>
    </row>
    <row r="313" spans="1:34" ht="18" customHeight="1">
      <c r="A313" s="19"/>
      <c r="B313" s="20"/>
      <c r="C313" s="20"/>
      <c r="D313" s="20"/>
      <c r="E313" s="20"/>
      <c r="F313" s="20"/>
      <c r="G313" s="20"/>
      <c r="H313" s="21"/>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1"/>
    </row>
    <row r="314" spans="1:34" ht="18" customHeight="1">
      <c r="A314" s="12" t="s">
        <v>97</v>
      </c>
      <c r="B314" s="13"/>
      <c r="C314" s="13"/>
      <c r="D314" s="13"/>
      <c r="E314" s="13"/>
      <c r="F314" s="13"/>
      <c r="G314" s="13"/>
      <c r="H314" s="1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5"/>
    </row>
    <row r="315" spans="1:34" ht="18" customHeight="1">
      <c r="A315" s="15"/>
      <c r="B315" s="11"/>
      <c r="C315" s="11"/>
      <c r="D315" s="11"/>
      <c r="E315" s="11"/>
      <c r="F315" s="11"/>
      <c r="G315" s="11"/>
      <c r="H315" s="16"/>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50"/>
    </row>
    <row r="316" spans="1:34" ht="18" customHeight="1">
      <c r="A316" s="15" t="s">
        <v>95</v>
      </c>
      <c r="B316" s="11"/>
      <c r="C316" s="11" t="s">
        <v>95</v>
      </c>
      <c r="D316" s="11"/>
      <c r="E316" s="11"/>
      <c r="F316" s="11"/>
      <c r="G316" s="11"/>
      <c r="H316" s="16"/>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50"/>
    </row>
    <row r="317" spans="1:34" ht="18" customHeight="1">
      <c r="A317" s="19"/>
      <c r="B317" s="20"/>
      <c r="C317" s="20"/>
      <c r="D317" s="20"/>
      <c r="E317" s="20"/>
      <c r="F317" s="20"/>
      <c r="G317" s="20"/>
      <c r="H317" s="21"/>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1"/>
    </row>
    <row r="318" spans="1:34" ht="18" customHeight="1">
      <c r="A318" s="12" t="s">
        <v>98</v>
      </c>
      <c r="B318" s="13"/>
      <c r="C318" s="13"/>
      <c r="D318" s="13"/>
      <c r="E318" s="13"/>
      <c r="F318" s="13"/>
      <c r="G318" s="13"/>
      <c r="H318" s="1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5"/>
    </row>
    <row r="319" spans="1:34" ht="18" customHeight="1">
      <c r="A319" s="15"/>
      <c r="B319" s="11"/>
      <c r="C319" s="11" t="s">
        <v>99</v>
      </c>
      <c r="D319" s="11"/>
      <c r="E319" s="11"/>
      <c r="F319" s="11"/>
      <c r="G319" s="11"/>
      <c r="H319" s="16"/>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50"/>
    </row>
    <row r="320" spans="1:34" ht="18" customHeight="1">
      <c r="A320" s="15" t="s">
        <v>95</v>
      </c>
      <c r="B320" s="11"/>
      <c r="C320" s="11" t="s">
        <v>95</v>
      </c>
      <c r="D320" s="11"/>
      <c r="E320" s="11"/>
      <c r="F320" s="11"/>
      <c r="G320" s="11"/>
      <c r="H320" s="16"/>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50"/>
    </row>
    <row r="321" spans="1:34" ht="18" customHeight="1">
      <c r="A321" s="19"/>
      <c r="B321" s="20"/>
      <c r="C321" s="20"/>
      <c r="D321" s="20"/>
      <c r="E321" s="20"/>
      <c r="F321" s="20"/>
      <c r="G321" s="20"/>
      <c r="H321" s="21"/>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1"/>
    </row>
    <row r="322" spans="1:34" ht="18" customHeight="1">
      <c r="A322" s="12" t="s">
        <v>100</v>
      </c>
      <c r="B322" s="13"/>
      <c r="C322" s="13"/>
      <c r="D322" s="13"/>
      <c r="E322" s="13"/>
      <c r="F322" s="13"/>
      <c r="G322" s="13"/>
      <c r="H322" s="14"/>
      <c r="I322" s="25" t="s">
        <v>101</v>
      </c>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9"/>
    </row>
    <row r="323" spans="1:34" ht="18" customHeight="1">
      <c r="A323" s="15"/>
      <c r="B323" s="11"/>
      <c r="C323" s="11"/>
      <c r="D323" s="11"/>
      <c r="E323" s="11"/>
      <c r="F323" s="11"/>
      <c r="G323" s="11"/>
      <c r="H323" s="16"/>
      <c r="I323" s="22"/>
      <c r="J323" s="23" t="s">
        <v>102</v>
      </c>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4"/>
    </row>
    <row r="324" spans="1:34" ht="18" customHeight="1">
      <c r="A324" s="15"/>
      <c r="B324" s="11"/>
      <c r="C324" s="11"/>
      <c r="D324" s="11"/>
      <c r="E324" s="11"/>
      <c r="F324" s="11"/>
      <c r="G324" s="11"/>
      <c r="H324" s="16"/>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50"/>
    </row>
    <row r="325" spans="1:34" ht="18" customHeight="1">
      <c r="A325" s="15"/>
      <c r="B325" s="11"/>
      <c r="C325" s="11"/>
      <c r="D325" s="11"/>
      <c r="E325" s="11"/>
      <c r="F325" s="11"/>
      <c r="G325" s="11"/>
      <c r="H325" s="16"/>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50"/>
    </row>
    <row r="326" spans="1:34" ht="18" customHeight="1">
      <c r="A326" s="15"/>
      <c r="B326" s="11"/>
      <c r="C326" s="11"/>
      <c r="D326" s="11"/>
      <c r="E326" s="11"/>
      <c r="F326" s="11"/>
      <c r="G326" s="11"/>
      <c r="H326" s="16"/>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50"/>
    </row>
    <row r="327" spans="1:34" ht="18" customHeight="1">
      <c r="A327" s="15"/>
      <c r="B327" s="11"/>
      <c r="C327" s="11"/>
      <c r="D327" s="11"/>
      <c r="E327" s="11"/>
      <c r="F327" s="11"/>
      <c r="G327" s="11"/>
      <c r="H327" s="16"/>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50"/>
    </row>
    <row r="328" spans="1:34" ht="18" customHeight="1">
      <c r="A328" s="19"/>
      <c r="B328" s="20"/>
      <c r="C328" s="20"/>
      <c r="D328" s="20"/>
      <c r="E328" s="20"/>
      <c r="F328" s="20"/>
      <c r="G328" s="20"/>
      <c r="H328" s="21"/>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1"/>
    </row>
    <row r="329" spans="1:34" ht="18" customHeight="1">
      <c r="A329" s="12" t="s">
        <v>103</v>
      </c>
      <c r="B329" s="13"/>
      <c r="C329" s="13"/>
      <c r="D329" s="13"/>
      <c r="E329" s="13"/>
      <c r="F329" s="13"/>
      <c r="G329" s="13"/>
      <c r="H329" s="1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5"/>
    </row>
    <row r="330" spans="1:34" ht="18" customHeight="1">
      <c r="A330" s="15"/>
      <c r="B330" s="11" t="s">
        <v>104</v>
      </c>
      <c r="C330" s="11"/>
      <c r="D330" s="11"/>
      <c r="E330" s="11"/>
      <c r="F330" s="11"/>
      <c r="G330" s="11"/>
      <c r="H330" s="16"/>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50"/>
    </row>
    <row r="331" spans="1:34" ht="18" customHeight="1">
      <c r="A331" s="15" t="s">
        <v>95</v>
      </c>
      <c r="B331" s="11"/>
      <c r="C331" s="11" t="s">
        <v>220</v>
      </c>
      <c r="D331" s="11"/>
      <c r="E331" s="11"/>
      <c r="F331" s="11"/>
      <c r="G331" s="11"/>
      <c r="H331" s="16"/>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50"/>
    </row>
    <row r="332" spans="1:34" ht="18" customHeight="1">
      <c r="A332" s="15"/>
      <c r="B332" s="11"/>
      <c r="C332" s="11"/>
      <c r="D332" s="11"/>
      <c r="E332" s="11"/>
      <c r="F332" s="11"/>
      <c r="G332" s="11"/>
      <c r="H332" s="16"/>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50"/>
    </row>
    <row r="333" spans="1:34" ht="18" customHeight="1">
      <c r="A333" s="15"/>
      <c r="B333" s="11"/>
      <c r="C333" s="11"/>
      <c r="D333" s="11"/>
      <c r="E333" s="11"/>
      <c r="F333" s="11"/>
      <c r="G333" s="11"/>
      <c r="H333" s="16"/>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50"/>
    </row>
    <row r="334" spans="1:34" ht="18" customHeight="1">
      <c r="A334" s="19"/>
      <c r="B334" s="20"/>
      <c r="C334" s="20"/>
      <c r="D334" s="20"/>
      <c r="E334" s="20"/>
      <c r="F334" s="20"/>
      <c r="G334" s="20"/>
      <c r="H334" s="21"/>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1"/>
    </row>
    <row r="335" spans="1:34" ht="15" customHeight="1">
      <c r="A335" s="11"/>
      <c r="B335" s="11"/>
      <c r="C335" s="11"/>
      <c r="D335" s="11"/>
      <c r="E335" s="11"/>
      <c r="F335" s="11"/>
      <c r="G335" s="11"/>
      <c r="H335" s="11"/>
      <c r="I335" s="11"/>
      <c r="J335" s="11"/>
      <c r="K335" s="11"/>
      <c r="L335" s="11"/>
      <c r="M335" s="11"/>
      <c r="N335" s="11"/>
      <c r="O335" s="11"/>
      <c r="P335" s="11"/>
      <c r="Q335" s="45"/>
      <c r="R335" s="45"/>
      <c r="S335" s="11"/>
      <c r="T335" s="11"/>
      <c r="U335" s="11"/>
      <c r="V335" s="11"/>
      <c r="W335" s="11"/>
      <c r="X335" s="11"/>
      <c r="Y335" s="11"/>
      <c r="Z335" s="11"/>
      <c r="AA335" s="11"/>
      <c r="AB335" s="11"/>
      <c r="AC335" s="11"/>
      <c r="AD335" s="11"/>
      <c r="AE335" s="11"/>
      <c r="AF335" s="11"/>
      <c r="AG335" s="11"/>
      <c r="AH335" s="11"/>
    </row>
    <row r="336" spans="1:73" s="209" customFormat="1" ht="19.5" customHeight="1">
      <c r="A336" s="207"/>
      <c r="B336" s="207"/>
      <c r="C336" s="207"/>
      <c r="D336" s="207"/>
      <c r="E336" s="207"/>
      <c r="F336" s="208"/>
      <c r="G336" s="208"/>
      <c r="H336" s="208"/>
      <c r="I336" s="208"/>
      <c r="J336" s="208"/>
      <c r="K336" s="208"/>
      <c r="L336" s="208"/>
      <c r="M336" s="208"/>
      <c r="N336" s="208"/>
      <c r="O336" s="208"/>
      <c r="P336" s="208"/>
      <c r="Q336" s="208"/>
      <c r="R336" s="208"/>
      <c r="S336" s="208"/>
      <c r="T336" s="208"/>
      <c r="U336" s="208"/>
      <c r="V336" s="208"/>
      <c r="W336" s="208"/>
      <c r="X336" s="208"/>
      <c r="Y336" s="208"/>
      <c r="Z336" s="208"/>
      <c r="AA336" s="208"/>
      <c r="BU336" s="210"/>
    </row>
    <row r="337" spans="1:73" s="209" customFormat="1" ht="29.25" customHeight="1">
      <c r="A337" s="410">
        <v>8</v>
      </c>
      <c r="B337" s="410"/>
      <c r="C337" s="410"/>
      <c r="D337" s="410"/>
      <c r="E337" s="410"/>
      <c r="F337" s="410"/>
      <c r="G337" s="410"/>
      <c r="H337" s="410"/>
      <c r="I337" s="410"/>
      <c r="J337" s="410"/>
      <c r="K337" s="410"/>
      <c r="L337" s="410"/>
      <c r="M337" s="410"/>
      <c r="N337" s="410"/>
      <c r="O337" s="410"/>
      <c r="P337" s="410"/>
      <c r="Q337" s="410"/>
      <c r="R337" s="410"/>
      <c r="S337" s="410"/>
      <c r="T337" s="410"/>
      <c r="U337" s="410"/>
      <c r="V337" s="410"/>
      <c r="W337" s="410"/>
      <c r="X337" s="410"/>
      <c r="Y337" s="410"/>
      <c r="Z337" s="410"/>
      <c r="AA337" s="410"/>
      <c r="AB337" s="410"/>
      <c r="AC337" s="410"/>
      <c r="AD337" s="410"/>
      <c r="AE337" s="410"/>
      <c r="AF337" s="410"/>
      <c r="AG337" s="410"/>
      <c r="AH337" s="410"/>
      <c r="BU337" s="210"/>
    </row>
    <row r="338" spans="1:34" ht="15" customHeight="1">
      <c r="A338" s="11"/>
      <c r="B338" s="11"/>
      <c r="C338" s="11"/>
      <c r="D338" s="11"/>
      <c r="E338" s="11"/>
      <c r="F338" s="11"/>
      <c r="G338" s="11"/>
      <c r="H338" s="11"/>
      <c r="I338" s="11"/>
      <c r="J338" s="11"/>
      <c r="K338" s="11"/>
      <c r="L338" s="11"/>
      <c r="M338" s="11"/>
      <c r="N338" s="11"/>
      <c r="O338" s="11"/>
      <c r="P338" s="11"/>
      <c r="Q338" s="45"/>
      <c r="R338" s="45"/>
      <c r="S338" s="11"/>
      <c r="T338" s="11"/>
      <c r="U338" s="11"/>
      <c r="V338" s="11"/>
      <c r="W338" s="11"/>
      <c r="X338" s="11"/>
      <c r="Y338" s="11"/>
      <c r="Z338" s="11"/>
      <c r="AA338" s="11"/>
      <c r="AB338" s="11"/>
      <c r="AC338" s="11"/>
      <c r="AD338" s="11"/>
      <c r="AE338" s="11"/>
      <c r="AF338" s="11"/>
      <c r="AG338" s="11"/>
      <c r="AH338" s="11"/>
    </row>
    <row r="339" spans="10:25" ht="13.5" customHeight="1">
      <c r="J339" s="455" t="s">
        <v>955</v>
      </c>
      <c r="K339" s="456"/>
      <c r="L339" s="456"/>
      <c r="M339" s="456"/>
      <c r="N339" s="456"/>
      <c r="O339" s="456"/>
      <c r="P339" s="456"/>
      <c r="Q339" s="456"/>
      <c r="R339" s="456"/>
      <c r="S339" s="456"/>
      <c r="T339" s="456"/>
      <c r="U339" s="456"/>
      <c r="V339" s="456"/>
      <c r="W339" s="456"/>
      <c r="X339" s="456"/>
      <c r="Y339" s="456"/>
    </row>
    <row r="340" spans="10:25" ht="13.5" customHeight="1">
      <c r="J340" s="456"/>
      <c r="K340" s="456"/>
      <c r="L340" s="456"/>
      <c r="M340" s="456"/>
      <c r="N340" s="456"/>
      <c r="O340" s="456"/>
      <c r="P340" s="456"/>
      <c r="Q340" s="456"/>
      <c r="R340" s="456"/>
      <c r="S340" s="456"/>
      <c r="T340" s="456"/>
      <c r="U340" s="456"/>
      <c r="V340" s="456"/>
      <c r="W340" s="456"/>
      <c r="X340" s="456"/>
      <c r="Y340" s="456"/>
    </row>
    <row r="341" spans="10:26" ht="15" customHeight="1">
      <c r="J341" s="47"/>
      <c r="K341" s="47"/>
      <c r="L341" s="47"/>
      <c r="M341" s="47"/>
      <c r="N341" s="47"/>
      <c r="O341" s="47"/>
      <c r="P341" s="47"/>
      <c r="Q341" s="47"/>
      <c r="R341" s="47"/>
      <c r="S341" s="47"/>
      <c r="T341" s="47"/>
      <c r="U341" s="47"/>
      <c r="V341" s="5"/>
      <c r="W341" s="5"/>
      <c r="X341" s="5"/>
      <c r="Y341" s="5"/>
      <c r="Z341" s="5"/>
    </row>
    <row r="342" spans="22:26" ht="14.25" customHeight="1">
      <c r="V342" s="5"/>
      <c r="W342" s="5"/>
      <c r="X342" s="5"/>
      <c r="Y342" s="5"/>
      <c r="Z342" s="5"/>
    </row>
    <row r="343" spans="23:35" ht="13.5" customHeight="1">
      <c r="W343" s="466" t="s">
        <v>952</v>
      </c>
      <c r="X343" s="466"/>
      <c r="Y343" s="466"/>
      <c r="Z343" s="466"/>
      <c r="AA343" s="466"/>
      <c r="AB343" s="466"/>
      <c r="AC343" s="466"/>
      <c r="AD343" s="466"/>
      <c r="AE343" s="466"/>
      <c r="AF343" s="466"/>
      <c r="AG343" s="466"/>
      <c r="AH343" s="466"/>
      <c r="AI343" s="148"/>
    </row>
    <row r="344" spans="23:34" ht="13.5" customHeight="1">
      <c r="W344" s="466"/>
      <c r="X344" s="466"/>
      <c r="Y344" s="466"/>
      <c r="Z344" s="466"/>
      <c r="AA344" s="466"/>
      <c r="AB344" s="466"/>
      <c r="AC344" s="466"/>
      <c r="AD344" s="466"/>
      <c r="AE344" s="466"/>
      <c r="AF344" s="466"/>
      <c r="AG344" s="466"/>
      <c r="AH344" s="466"/>
    </row>
    <row r="345" spans="23:34" ht="13.5" customHeight="1">
      <c r="W345" s="148"/>
      <c r="X345" s="148"/>
      <c r="Y345" s="148"/>
      <c r="Z345" s="148"/>
      <c r="AA345" s="148"/>
      <c r="AB345" s="148"/>
      <c r="AC345" s="148"/>
      <c r="AD345" s="148"/>
      <c r="AE345" s="148"/>
      <c r="AF345" s="148"/>
      <c r="AG345" s="148"/>
      <c r="AH345" s="148"/>
    </row>
    <row r="347" spans="1:13" s="95" customFormat="1" ht="13.5" customHeight="1">
      <c r="A347" s="436" t="s">
        <v>0</v>
      </c>
      <c r="B347" s="436"/>
      <c r="C347" s="436"/>
      <c r="D347" s="436"/>
      <c r="E347" s="436"/>
      <c r="F347" s="436"/>
      <c r="G347" s="436"/>
      <c r="H347" s="436"/>
      <c r="I347" s="436"/>
      <c r="J347" s="436"/>
      <c r="K347" s="436"/>
      <c r="L347" s="436"/>
      <c r="M347" s="436"/>
    </row>
    <row r="348" spans="1:13" s="95" customFormat="1" ht="14.25" customHeight="1">
      <c r="A348" s="144"/>
      <c r="B348" s="144"/>
      <c r="C348" s="144"/>
      <c r="D348" s="144"/>
      <c r="E348" s="144"/>
      <c r="F348" s="144"/>
      <c r="G348" s="144"/>
      <c r="H348" s="144"/>
      <c r="I348" s="144"/>
      <c r="J348" s="144"/>
      <c r="K348" s="144"/>
      <c r="L348" s="144"/>
      <c r="M348" s="144"/>
    </row>
    <row r="349" spans="2:10" s="95" customFormat="1" ht="13.5" customHeight="1">
      <c r="B349" s="426" t="s">
        <v>1</v>
      </c>
      <c r="C349" s="426"/>
      <c r="D349" s="426"/>
      <c r="E349" s="426"/>
      <c r="F349" s="426"/>
      <c r="G349" s="426"/>
      <c r="H349" s="426"/>
      <c r="I349" s="426"/>
      <c r="J349" s="426"/>
    </row>
    <row r="350" spans="2:10" ht="13.5" customHeight="1">
      <c r="B350" s="138"/>
      <c r="C350" s="138"/>
      <c r="D350" s="138"/>
      <c r="E350" s="138"/>
      <c r="F350" s="138"/>
      <c r="G350" s="138"/>
      <c r="H350" s="138"/>
      <c r="I350" s="138"/>
      <c r="J350" s="138"/>
    </row>
    <row r="351" spans="17:34" ht="37.5" customHeight="1">
      <c r="Q351" s="458" t="s">
        <v>956</v>
      </c>
      <c r="R351" s="459"/>
      <c r="S351" s="459"/>
      <c r="T351" s="459"/>
      <c r="U351" s="459"/>
      <c r="V351" s="459"/>
      <c r="W351" s="459"/>
      <c r="X351" s="459"/>
      <c r="Y351" s="459"/>
      <c r="Z351" s="459"/>
      <c r="AA351" s="459"/>
      <c r="AB351" s="459"/>
      <c r="AC351" s="459"/>
      <c r="AD351" s="459"/>
      <c r="AE351" s="459"/>
      <c r="AF351" s="459"/>
      <c r="AG351" s="459"/>
      <c r="AH351" s="459"/>
    </row>
    <row r="352" spans="17:34" ht="37.5" customHeight="1">
      <c r="Q352" s="458" t="s">
        <v>957</v>
      </c>
      <c r="R352" s="459"/>
      <c r="S352" s="459"/>
      <c r="T352" s="459"/>
      <c r="U352" s="459"/>
      <c r="V352" s="459"/>
      <c r="W352" s="459"/>
      <c r="X352" s="459"/>
      <c r="Y352" s="459"/>
      <c r="Z352" s="459"/>
      <c r="AA352" s="459"/>
      <c r="AB352" s="459"/>
      <c r="AC352" s="459"/>
      <c r="AD352" s="459"/>
      <c r="AE352" s="459"/>
      <c r="AF352" s="459"/>
      <c r="AG352" s="459"/>
      <c r="AH352" s="459"/>
    </row>
    <row r="353" spans="20:34" ht="13.5" customHeight="1">
      <c r="T353" s="137"/>
      <c r="U353" s="137"/>
      <c r="V353" s="137"/>
      <c r="W353" s="137"/>
      <c r="X353" s="137"/>
      <c r="AD353" s="5"/>
      <c r="AE353" s="1"/>
      <c r="AH353" s="4"/>
    </row>
    <row r="354" spans="1:34" ht="96.75" customHeight="1">
      <c r="A354" s="457" t="s">
        <v>921</v>
      </c>
      <c r="B354" s="457"/>
      <c r="C354" s="457"/>
      <c r="D354" s="457"/>
      <c r="E354" s="457"/>
      <c r="F354" s="457"/>
      <c r="G354" s="457"/>
      <c r="H354" s="457"/>
      <c r="I354" s="457"/>
      <c r="J354" s="457"/>
      <c r="K354" s="457"/>
      <c r="L354" s="457"/>
      <c r="M354" s="457"/>
      <c r="N354" s="457"/>
      <c r="O354" s="457"/>
      <c r="P354" s="457"/>
      <c r="Q354" s="457"/>
      <c r="R354" s="457"/>
      <c r="S354" s="457"/>
      <c r="T354" s="457"/>
      <c r="U354" s="457"/>
      <c r="V354" s="457"/>
      <c r="W354" s="457"/>
      <c r="X354" s="457"/>
      <c r="Y354" s="457"/>
      <c r="Z354" s="457"/>
      <c r="AA354" s="457"/>
      <c r="AB354" s="457"/>
      <c r="AC354" s="457"/>
      <c r="AD354" s="457"/>
      <c r="AE354" s="457"/>
      <c r="AF354" s="457"/>
      <c r="AG354" s="457"/>
      <c r="AH354" s="457"/>
    </row>
    <row r="355" spans="1:33" ht="13.5" customHeight="1">
      <c r="A355" s="146"/>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row>
    <row r="357" spans="2:10" ht="13.5" customHeight="1">
      <c r="B357" s="95" t="s">
        <v>922</v>
      </c>
      <c r="C357" s="95"/>
      <c r="D357" s="95"/>
      <c r="E357" s="95"/>
      <c r="F357" s="95"/>
      <c r="G357" s="95"/>
      <c r="H357" s="95"/>
      <c r="I357" s="95"/>
      <c r="J357" s="95"/>
    </row>
    <row r="358" spans="3:33" ht="30" customHeight="1">
      <c r="C358" s="454" t="s">
        <v>923</v>
      </c>
      <c r="D358" s="454"/>
      <c r="E358" s="454"/>
      <c r="F358" s="454"/>
      <c r="G358" s="454"/>
      <c r="H358" s="454"/>
      <c r="I358" s="454"/>
      <c r="J358" s="454"/>
      <c r="K358" s="454"/>
      <c r="L358" s="454"/>
      <c r="M358" s="454" t="s">
        <v>926</v>
      </c>
      <c r="N358" s="454"/>
      <c r="O358" s="454"/>
      <c r="P358" s="454"/>
      <c r="Q358" s="454"/>
      <c r="R358" s="454"/>
      <c r="S358" s="454"/>
      <c r="T358" s="454"/>
      <c r="U358" s="454"/>
      <c r="V358" s="454" t="s">
        <v>927</v>
      </c>
      <c r="W358" s="454"/>
      <c r="X358" s="454"/>
      <c r="Y358" s="454"/>
      <c r="Z358" s="454"/>
      <c r="AA358" s="454"/>
      <c r="AB358" s="454"/>
      <c r="AC358" s="454"/>
      <c r="AD358" s="454" t="s">
        <v>928</v>
      </c>
      <c r="AE358" s="454"/>
      <c r="AF358" s="454"/>
      <c r="AG358" s="454"/>
    </row>
    <row r="359" spans="3:33" ht="45" customHeight="1">
      <c r="C359" s="451"/>
      <c r="D359" s="451"/>
      <c r="E359" s="451"/>
      <c r="F359" s="451"/>
      <c r="G359" s="451"/>
      <c r="H359" s="451"/>
      <c r="I359" s="451"/>
      <c r="J359" s="451"/>
      <c r="K359" s="451"/>
      <c r="L359" s="451"/>
      <c r="M359" s="451"/>
      <c r="N359" s="451"/>
      <c r="O359" s="451"/>
      <c r="P359" s="451"/>
      <c r="Q359" s="451"/>
      <c r="R359" s="451"/>
      <c r="S359" s="451"/>
      <c r="T359" s="451"/>
      <c r="U359" s="451"/>
      <c r="V359" s="451"/>
      <c r="W359" s="451"/>
      <c r="X359" s="451"/>
      <c r="Y359" s="451"/>
      <c r="Z359" s="451"/>
      <c r="AA359" s="451"/>
      <c r="AB359" s="451"/>
      <c r="AC359" s="451"/>
      <c r="AD359" s="451"/>
      <c r="AE359" s="451"/>
      <c r="AF359" s="451"/>
      <c r="AG359" s="451"/>
    </row>
    <row r="360" spans="3:33" ht="45" customHeight="1">
      <c r="C360" s="460" t="s">
        <v>924</v>
      </c>
      <c r="D360" s="460"/>
      <c r="E360" s="460"/>
      <c r="F360" s="460"/>
      <c r="G360" s="460"/>
      <c r="H360" s="460"/>
      <c r="I360" s="460"/>
      <c r="J360" s="460"/>
      <c r="K360" s="460"/>
      <c r="L360" s="460"/>
      <c r="M360" s="452"/>
      <c r="N360" s="452"/>
      <c r="O360" s="452"/>
      <c r="P360" s="452"/>
      <c r="Q360" s="452"/>
      <c r="R360" s="452"/>
      <c r="S360" s="452"/>
      <c r="T360" s="452"/>
      <c r="U360" s="452"/>
      <c r="V360" s="452"/>
      <c r="W360" s="452"/>
      <c r="X360" s="452"/>
      <c r="Y360" s="452"/>
      <c r="Z360" s="452"/>
      <c r="AA360" s="452"/>
      <c r="AB360" s="452"/>
      <c r="AC360" s="452"/>
      <c r="AD360" s="452"/>
      <c r="AE360" s="452"/>
      <c r="AF360" s="452"/>
      <c r="AG360" s="452"/>
    </row>
    <row r="361" spans="3:33" ht="45" customHeight="1">
      <c r="C361" s="461" t="s">
        <v>925</v>
      </c>
      <c r="D361" s="461"/>
      <c r="E361" s="461"/>
      <c r="F361" s="461"/>
      <c r="G361" s="461"/>
      <c r="H361" s="461"/>
      <c r="I361" s="461"/>
      <c r="J361" s="461"/>
      <c r="K361" s="461"/>
      <c r="L361" s="461"/>
      <c r="M361" s="453"/>
      <c r="N361" s="453"/>
      <c r="O361" s="453"/>
      <c r="P361" s="453"/>
      <c r="Q361" s="453"/>
      <c r="R361" s="453"/>
      <c r="S361" s="453"/>
      <c r="T361" s="453"/>
      <c r="U361" s="453"/>
      <c r="V361" s="453"/>
      <c r="W361" s="453"/>
      <c r="X361" s="453"/>
      <c r="Y361" s="453"/>
      <c r="Z361" s="453"/>
      <c r="AA361" s="453"/>
      <c r="AB361" s="453"/>
      <c r="AC361" s="453"/>
      <c r="AD361" s="453"/>
      <c r="AE361" s="453"/>
      <c r="AF361" s="453"/>
      <c r="AG361" s="453"/>
    </row>
    <row r="362" spans="3:33" ht="13.5" customHeight="1">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row>
    <row r="363" spans="3:33" ht="13.5" customHeight="1">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462" t="s">
        <v>929</v>
      </c>
      <c r="AE363" s="462"/>
      <c r="AF363" s="462"/>
      <c r="AG363" s="462"/>
    </row>
    <row r="374" spans="1:73" s="209" customFormat="1" ht="19.5" customHeight="1">
      <c r="A374" s="207"/>
      <c r="B374" s="207"/>
      <c r="C374" s="207"/>
      <c r="D374" s="207"/>
      <c r="E374" s="207"/>
      <c r="F374" s="208"/>
      <c r="G374" s="208"/>
      <c r="H374" s="208"/>
      <c r="I374" s="208"/>
      <c r="J374" s="208"/>
      <c r="K374" s="208"/>
      <c r="L374" s="208"/>
      <c r="M374" s="208"/>
      <c r="N374" s="208"/>
      <c r="O374" s="208"/>
      <c r="P374" s="208"/>
      <c r="Q374" s="208"/>
      <c r="R374" s="208"/>
      <c r="S374" s="208"/>
      <c r="T374" s="208"/>
      <c r="U374" s="208"/>
      <c r="V374" s="208"/>
      <c r="W374" s="208"/>
      <c r="X374" s="208"/>
      <c r="Y374" s="208"/>
      <c r="Z374" s="208"/>
      <c r="AA374" s="208"/>
      <c r="BU374" s="210"/>
    </row>
    <row r="375" spans="1:73" s="209" customFormat="1" ht="29.25" customHeight="1">
      <c r="A375" s="410">
        <v>9</v>
      </c>
      <c r="B375" s="410"/>
      <c r="C375" s="410"/>
      <c r="D375" s="410"/>
      <c r="E375" s="410"/>
      <c r="F375" s="410"/>
      <c r="G375" s="410"/>
      <c r="H375" s="410"/>
      <c r="I375" s="410"/>
      <c r="J375" s="410"/>
      <c r="K375" s="410"/>
      <c r="L375" s="410"/>
      <c r="M375" s="410"/>
      <c r="N375" s="410"/>
      <c r="O375" s="410"/>
      <c r="P375" s="410"/>
      <c r="Q375" s="410"/>
      <c r="R375" s="410"/>
      <c r="S375" s="410"/>
      <c r="T375" s="410"/>
      <c r="U375" s="410"/>
      <c r="V375" s="410"/>
      <c r="W375" s="410"/>
      <c r="X375" s="410"/>
      <c r="Y375" s="410"/>
      <c r="Z375" s="410"/>
      <c r="AA375" s="410"/>
      <c r="AB375" s="410"/>
      <c r="AC375" s="410"/>
      <c r="AD375" s="410"/>
      <c r="AE375" s="410"/>
      <c r="AF375" s="410"/>
      <c r="AG375" s="410"/>
      <c r="AH375" s="410"/>
      <c r="BU375" s="210"/>
    </row>
    <row r="377" spans="1:34" ht="15" customHeight="1">
      <c r="A377" s="11"/>
      <c r="B377" s="11"/>
      <c r="C377" s="11"/>
      <c r="D377" s="11"/>
      <c r="E377" s="11"/>
      <c r="F377" s="11"/>
      <c r="G377" s="11"/>
      <c r="H377" s="11"/>
      <c r="I377" s="11"/>
      <c r="J377" s="11"/>
      <c r="K377" s="11"/>
      <c r="L377" s="11"/>
      <c r="M377" s="11"/>
      <c r="N377" s="11"/>
      <c r="O377" s="11"/>
      <c r="P377" s="11"/>
      <c r="Q377" s="139"/>
      <c r="R377" s="139"/>
      <c r="S377" s="11"/>
      <c r="T377" s="11"/>
      <c r="U377" s="11"/>
      <c r="V377" s="11"/>
      <c r="W377" s="11"/>
      <c r="X377" s="11"/>
      <c r="Y377" s="11"/>
      <c r="Z377" s="11"/>
      <c r="AA377" s="11"/>
      <c r="AB377" s="11"/>
      <c r="AC377" s="11"/>
      <c r="AD377" s="11"/>
      <c r="AE377" s="11"/>
      <c r="AF377" s="11"/>
      <c r="AG377" s="11"/>
      <c r="AH377" s="11"/>
    </row>
    <row r="378" spans="10:25" ht="13.5" customHeight="1">
      <c r="J378" s="455" t="s">
        <v>930</v>
      </c>
      <c r="K378" s="455"/>
      <c r="L378" s="455"/>
      <c r="M378" s="455"/>
      <c r="N378" s="455"/>
      <c r="O378" s="455"/>
      <c r="P378" s="455"/>
      <c r="Q378" s="455"/>
      <c r="R378" s="455"/>
      <c r="S378" s="455"/>
      <c r="T378" s="455"/>
      <c r="U378" s="455"/>
      <c r="V378" s="455"/>
      <c r="W378" s="455"/>
      <c r="X378" s="455"/>
      <c r="Y378" s="455"/>
    </row>
    <row r="379" spans="10:25" ht="13.5" customHeight="1">
      <c r="J379" s="455"/>
      <c r="K379" s="455"/>
      <c r="L379" s="455"/>
      <c r="M379" s="455"/>
      <c r="N379" s="455"/>
      <c r="O379" s="455"/>
      <c r="P379" s="455"/>
      <c r="Q379" s="455"/>
      <c r="R379" s="455"/>
      <c r="S379" s="455"/>
      <c r="T379" s="455"/>
      <c r="U379" s="455"/>
      <c r="V379" s="455"/>
      <c r="W379" s="455"/>
      <c r="X379" s="455"/>
      <c r="Y379" s="455"/>
    </row>
    <row r="380" spans="10:21" s="95" customFormat="1" ht="15" customHeight="1">
      <c r="J380" s="97"/>
      <c r="K380" s="97"/>
      <c r="L380" s="97"/>
      <c r="M380" s="97"/>
      <c r="N380" s="97"/>
      <c r="O380" s="97"/>
      <c r="P380" s="97"/>
      <c r="Q380" s="97"/>
      <c r="R380" s="97"/>
      <c r="S380" s="97"/>
      <c r="T380" s="97"/>
      <c r="U380" s="97"/>
    </row>
    <row r="381" spans="23:34" s="95" customFormat="1" ht="14.25" customHeight="1">
      <c r="W381" s="466" t="s">
        <v>952</v>
      </c>
      <c r="X381" s="466"/>
      <c r="Y381" s="466"/>
      <c r="Z381" s="466"/>
      <c r="AA381" s="466"/>
      <c r="AB381" s="466"/>
      <c r="AC381" s="466"/>
      <c r="AD381" s="466"/>
      <c r="AE381" s="466"/>
      <c r="AF381" s="466"/>
      <c r="AG381" s="466"/>
      <c r="AH381" s="466"/>
    </row>
    <row r="382" spans="23:34" s="95" customFormat="1" ht="13.5" customHeight="1">
      <c r="W382" s="466"/>
      <c r="X382" s="466"/>
      <c r="Y382" s="466"/>
      <c r="Z382" s="466"/>
      <c r="AA382" s="466"/>
      <c r="AB382" s="466"/>
      <c r="AC382" s="466"/>
      <c r="AD382" s="466"/>
      <c r="AE382" s="466"/>
      <c r="AF382" s="466"/>
      <c r="AG382" s="466"/>
      <c r="AH382" s="466"/>
    </row>
    <row r="383" spans="23:34" s="95" customFormat="1" ht="13.5" customHeight="1">
      <c r="W383" s="149"/>
      <c r="X383" s="149"/>
      <c r="Y383" s="149"/>
      <c r="Z383" s="149"/>
      <c r="AA383" s="149"/>
      <c r="AB383" s="149"/>
      <c r="AC383" s="149"/>
      <c r="AD383" s="149"/>
      <c r="AE383" s="149"/>
      <c r="AF383" s="149"/>
      <c r="AG383" s="149"/>
      <c r="AH383" s="149"/>
    </row>
    <row r="384" s="95" customFormat="1" ht="13.5" customHeight="1"/>
    <row r="385" spans="1:13" s="95" customFormat="1" ht="13.5" customHeight="1">
      <c r="A385" s="436" t="s">
        <v>0</v>
      </c>
      <c r="B385" s="436"/>
      <c r="C385" s="436"/>
      <c r="D385" s="436"/>
      <c r="E385" s="436"/>
      <c r="F385" s="436"/>
      <c r="G385" s="436"/>
      <c r="H385" s="436"/>
      <c r="I385" s="436"/>
      <c r="J385" s="436"/>
      <c r="K385" s="436"/>
      <c r="L385" s="436"/>
      <c r="M385" s="436"/>
    </row>
    <row r="386" spans="1:13" s="95" customFormat="1" ht="14.25" customHeight="1">
      <c r="A386" s="144"/>
      <c r="B386" s="144"/>
      <c r="C386" s="144"/>
      <c r="D386" s="144"/>
      <c r="E386" s="144"/>
      <c r="F386" s="144"/>
      <c r="G386" s="144"/>
      <c r="H386" s="144"/>
      <c r="I386" s="144"/>
      <c r="J386" s="144"/>
      <c r="K386" s="144"/>
      <c r="L386" s="144"/>
      <c r="M386" s="144"/>
    </row>
    <row r="387" spans="2:10" s="95" customFormat="1" ht="13.5" customHeight="1">
      <c r="B387" s="426" t="s">
        <v>1</v>
      </c>
      <c r="C387" s="426"/>
      <c r="D387" s="426"/>
      <c r="E387" s="426"/>
      <c r="F387" s="426"/>
      <c r="G387" s="426"/>
      <c r="H387" s="426"/>
      <c r="I387" s="426"/>
      <c r="J387" s="426"/>
    </row>
    <row r="388" spans="2:10" s="95" customFormat="1" ht="13.5" customHeight="1">
      <c r="B388" s="143"/>
      <c r="C388" s="143"/>
      <c r="D388" s="143"/>
      <c r="E388" s="143"/>
      <c r="F388" s="143"/>
      <c r="G388" s="143"/>
      <c r="H388" s="143"/>
      <c r="I388" s="143"/>
      <c r="J388" s="143"/>
    </row>
    <row r="389" spans="17:34" s="95" customFormat="1" ht="24.75" customHeight="1">
      <c r="Q389" s="458" t="s">
        <v>958</v>
      </c>
      <c r="R389" s="459"/>
      <c r="S389" s="459"/>
      <c r="T389" s="459"/>
      <c r="U389" s="459"/>
      <c r="V389" s="459"/>
      <c r="W389" s="459"/>
      <c r="X389" s="459"/>
      <c r="Y389" s="459"/>
      <c r="Z389" s="459"/>
      <c r="AA389" s="459"/>
      <c r="AB389" s="459"/>
      <c r="AC389" s="459"/>
      <c r="AD389" s="459"/>
      <c r="AE389" s="459"/>
      <c r="AF389" s="459"/>
      <c r="AG389" s="459"/>
      <c r="AH389" s="459"/>
    </row>
    <row r="390" spans="17:34" s="95" customFormat="1" ht="24.75" customHeight="1">
      <c r="Q390" s="458" t="s">
        <v>959</v>
      </c>
      <c r="R390" s="459"/>
      <c r="S390" s="459"/>
      <c r="T390" s="459"/>
      <c r="U390" s="459"/>
      <c r="V390" s="459"/>
      <c r="W390" s="459"/>
      <c r="X390" s="459"/>
      <c r="Y390" s="459"/>
      <c r="Z390" s="459"/>
      <c r="AA390" s="459"/>
      <c r="AB390" s="459"/>
      <c r="AC390" s="459"/>
      <c r="AD390" s="459"/>
      <c r="AE390" s="459"/>
      <c r="AF390" s="459"/>
      <c r="AG390" s="459"/>
      <c r="AH390" s="459"/>
    </row>
    <row r="391" spans="17:34" s="95" customFormat="1" ht="36" customHeight="1">
      <c r="Q391" s="468" t="s">
        <v>965</v>
      </c>
      <c r="R391" s="469"/>
      <c r="S391" s="469"/>
      <c r="T391" s="469"/>
      <c r="U391" s="469"/>
      <c r="V391" s="469"/>
      <c r="W391" s="469"/>
      <c r="X391" s="469"/>
      <c r="Y391" s="469"/>
      <c r="Z391" s="469"/>
      <c r="AA391" s="469"/>
      <c r="AB391" s="469"/>
      <c r="AC391" s="469"/>
      <c r="AD391" s="469"/>
      <c r="AE391" s="469"/>
      <c r="AF391" s="469"/>
      <c r="AG391" s="469"/>
      <c r="AH391" s="469"/>
    </row>
    <row r="392" spans="17:34" s="95" customFormat="1" ht="19.5" customHeight="1">
      <c r="Q392" s="494" t="s">
        <v>966</v>
      </c>
      <c r="R392" s="468"/>
      <c r="S392" s="468"/>
      <c r="T392" s="468"/>
      <c r="U392" s="468"/>
      <c r="V392" s="468"/>
      <c r="W392" s="468"/>
      <c r="X392" s="468"/>
      <c r="Y392" s="468"/>
      <c r="Z392" s="468"/>
      <c r="AA392" s="468"/>
      <c r="AB392" s="468"/>
      <c r="AC392" s="468"/>
      <c r="AD392" s="468"/>
      <c r="AE392" s="468"/>
      <c r="AF392" s="468"/>
      <c r="AG392" s="468"/>
      <c r="AH392" s="468"/>
    </row>
    <row r="393" spans="20:31" s="95" customFormat="1" ht="19.5" customHeight="1">
      <c r="T393" s="97"/>
      <c r="U393" s="97"/>
      <c r="V393" s="97"/>
      <c r="W393" s="97"/>
      <c r="X393" s="97"/>
      <c r="AE393" s="101"/>
    </row>
    <row r="394" spans="1:33" s="95" customFormat="1" ht="35.25" customHeight="1">
      <c r="A394" s="150"/>
      <c r="B394" s="457" t="s">
        <v>931</v>
      </c>
      <c r="C394" s="457"/>
      <c r="D394" s="457"/>
      <c r="E394" s="457"/>
      <c r="F394" s="457"/>
      <c r="G394" s="457"/>
      <c r="H394" s="457"/>
      <c r="I394" s="457"/>
      <c r="J394" s="457"/>
      <c r="K394" s="457"/>
      <c r="L394" s="457"/>
      <c r="M394" s="457"/>
      <c r="N394" s="457"/>
      <c r="O394" s="457"/>
      <c r="P394" s="457"/>
      <c r="Q394" s="457"/>
      <c r="R394" s="457"/>
      <c r="S394" s="457"/>
      <c r="T394" s="457"/>
      <c r="U394" s="457"/>
      <c r="V394" s="457"/>
      <c r="W394" s="457"/>
      <c r="X394" s="457"/>
      <c r="Y394" s="457"/>
      <c r="Z394" s="457"/>
      <c r="AA394" s="457"/>
      <c r="AB394" s="457"/>
      <c r="AC394" s="457"/>
      <c r="AD394" s="457"/>
      <c r="AE394" s="457"/>
      <c r="AF394" s="457"/>
      <c r="AG394" s="457"/>
    </row>
    <row r="395" spans="1:34" s="11" customFormat="1" ht="18" customHeight="1">
      <c r="A395" s="151"/>
      <c r="B395" s="8" t="s">
        <v>953</v>
      </c>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9"/>
    </row>
    <row r="396" spans="1:34" s="95" customFormat="1" ht="18" customHeight="1">
      <c r="A396" s="155"/>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c r="AA396" s="156"/>
      <c r="AB396" s="156"/>
      <c r="AC396" s="156"/>
      <c r="AD396" s="156"/>
      <c r="AE396" s="156"/>
      <c r="AF396" s="156"/>
      <c r="AG396" s="156"/>
      <c r="AH396" s="157"/>
    </row>
    <row r="397" spans="1:34" s="95" customFormat="1" ht="18" customHeight="1">
      <c r="A397" s="158"/>
      <c r="B397" s="159"/>
      <c r="C397" s="159"/>
      <c r="D397" s="159"/>
      <c r="E397" s="159"/>
      <c r="F397" s="159"/>
      <c r="G397" s="159"/>
      <c r="H397" s="159"/>
      <c r="I397" s="159"/>
      <c r="J397" s="159"/>
      <c r="K397" s="159"/>
      <c r="L397" s="159"/>
      <c r="M397" s="159"/>
      <c r="N397" s="159"/>
      <c r="O397" s="159"/>
      <c r="P397" s="159"/>
      <c r="Q397" s="159"/>
      <c r="R397" s="159"/>
      <c r="S397" s="159"/>
      <c r="T397" s="159"/>
      <c r="U397" s="159"/>
      <c r="V397" s="159"/>
      <c r="W397" s="159"/>
      <c r="X397" s="159"/>
      <c r="Y397" s="159"/>
      <c r="Z397" s="159"/>
      <c r="AA397" s="159"/>
      <c r="AB397" s="159"/>
      <c r="AC397" s="159"/>
      <c r="AD397" s="159"/>
      <c r="AE397" s="159"/>
      <c r="AF397" s="159"/>
      <c r="AG397" s="159"/>
      <c r="AH397" s="160"/>
    </row>
    <row r="398" spans="1:34" s="95" customFormat="1" ht="18" customHeight="1">
      <c r="A398" s="158"/>
      <c r="B398" s="159"/>
      <c r="C398" s="159"/>
      <c r="D398" s="159"/>
      <c r="E398" s="159"/>
      <c r="F398" s="159"/>
      <c r="G398" s="159"/>
      <c r="H398" s="159"/>
      <c r="I398" s="159"/>
      <c r="J398" s="159"/>
      <c r="K398" s="159"/>
      <c r="L398" s="159"/>
      <c r="M398" s="159"/>
      <c r="N398" s="159"/>
      <c r="O398" s="159"/>
      <c r="P398" s="159"/>
      <c r="Q398" s="159"/>
      <c r="R398" s="159"/>
      <c r="S398" s="159"/>
      <c r="T398" s="159"/>
      <c r="U398" s="159"/>
      <c r="V398" s="159"/>
      <c r="W398" s="159"/>
      <c r="X398" s="159"/>
      <c r="Y398" s="159"/>
      <c r="Z398" s="159"/>
      <c r="AA398" s="159"/>
      <c r="AB398" s="159"/>
      <c r="AC398" s="159"/>
      <c r="AD398" s="159"/>
      <c r="AE398" s="159"/>
      <c r="AF398" s="159"/>
      <c r="AG398" s="159"/>
      <c r="AH398" s="160"/>
    </row>
    <row r="399" spans="1:34" s="95" customFormat="1" ht="18" customHeight="1">
      <c r="A399" s="158"/>
      <c r="B399" s="159"/>
      <c r="C399" s="159"/>
      <c r="D399" s="159"/>
      <c r="E399" s="159"/>
      <c r="F399" s="159"/>
      <c r="G399" s="159"/>
      <c r="H399" s="159"/>
      <c r="I399" s="159"/>
      <c r="J399" s="159"/>
      <c r="K399" s="159"/>
      <c r="L399" s="159"/>
      <c r="M399" s="159"/>
      <c r="N399" s="159"/>
      <c r="O399" s="159"/>
      <c r="P399" s="159"/>
      <c r="Q399" s="159"/>
      <c r="R399" s="159"/>
      <c r="S399" s="159"/>
      <c r="T399" s="159"/>
      <c r="U399" s="159"/>
      <c r="V399" s="159"/>
      <c r="W399" s="159"/>
      <c r="X399" s="159"/>
      <c r="Y399" s="159"/>
      <c r="Z399" s="159"/>
      <c r="AA399" s="159"/>
      <c r="AB399" s="159"/>
      <c r="AC399" s="159"/>
      <c r="AD399" s="159"/>
      <c r="AE399" s="159"/>
      <c r="AF399" s="159"/>
      <c r="AG399" s="159"/>
      <c r="AH399" s="160"/>
    </row>
    <row r="400" spans="1:34" s="95" customFormat="1" ht="18" customHeight="1">
      <c r="A400" s="158"/>
      <c r="B400" s="159"/>
      <c r="C400" s="159"/>
      <c r="D400" s="159"/>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60"/>
    </row>
    <row r="401" spans="1:34" s="95" customFormat="1" ht="18" customHeight="1">
      <c r="A401" s="158"/>
      <c r="B401" s="159"/>
      <c r="C401" s="159"/>
      <c r="D401" s="159"/>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c r="AG401" s="159"/>
      <c r="AH401" s="160"/>
    </row>
    <row r="402" spans="1:34" s="95" customFormat="1" ht="18" customHeight="1">
      <c r="A402" s="158"/>
      <c r="B402" s="159"/>
      <c r="C402" s="159"/>
      <c r="D402" s="159"/>
      <c r="E402" s="159"/>
      <c r="F402" s="159"/>
      <c r="G402" s="159"/>
      <c r="H402" s="159"/>
      <c r="I402" s="159"/>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59"/>
      <c r="AG402" s="159"/>
      <c r="AH402" s="160"/>
    </row>
    <row r="403" spans="1:34" s="95" customFormat="1" ht="18" customHeight="1">
      <c r="A403" s="158"/>
      <c r="B403" s="159"/>
      <c r="C403" s="159"/>
      <c r="D403" s="159"/>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c r="AG403" s="159"/>
      <c r="AH403" s="160"/>
    </row>
    <row r="404" spans="1:34" s="95" customFormat="1" ht="18" customHeight="1">
      <c r="A404" s="158"/>
      <c r="B404" s="159"/>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60"/>
    </row>
    <row r="405" spans="1:34" s="95" customFormat="1" ht="18" customHeight="1">
      <c r="A405" s="158"/>
      <c r="B405" s="159"/>
      <c r="C405" s="159"/>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60"/>
    </row>
    <row r="406" spans="1:34" s="95" customFormat="1" ht="18" customHeight="1">
      <c r="A406" s="158"/>
      <c r="B406" s="159"/>
      <c r="C406" s="159"/>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60"/>
    </row>
    <row r="407" spans="1:34" s="95" customFormat="1" ht="18" customHeight="1">
      <c r="A407" s="158"/>
      <c r="B407" s="159"/>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60"/>
    </row>
    <row r="408" spans="1:34" s="95" customFormat="1" ht="18" customHeight="1">
      <c r="A408" s="158"/>
      <c r="B408" s="159"/>
      <c r="C408" s="159"/>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60"/>
    </row>
    <row r="409" spans="1:34" s="95" customFormat="1" ht="18" customHeight="1">
      <c r="A409" s="158"/>
      <c r="B409" s="159"/>
      <c r="C409" s="159"/>
      <c r="D409" s="159"/>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60"/>
    </row>
    <row r="410" spans="1:34" s="95" customFormat="1" ht="18" customHeight="1">
      <c r="A410" s="158"/>
      <c r="B410" s="159"/>
      <c r="C410" s="159"/>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60"/>
    </row>
    <row r="411" spans="1:34" s="95" customFormat="1" ht="18" customHeight="1">
      <c r="A411" s="158"/>
      <c r="B411" s="159"/>
      <c r="C411" s="159"/>
      <c r="D411" s="159"/>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60"/>
    </row>
    <row r="412" spans="1:34" s="95" customFormat="1" ht="18" customHeight="1">
      <c r="A412" s="158"/>
      <c r="B412" s="159"/>
      <c r="C412" s="159"/>
      <c r="D412" s="159"/>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60"/>
    </row>
    <row r="413" spans="1:34" s="95" customFormat="1" ht="18" customHeight="1">
      <c r="A413" s="158"/>
      <c r="B413" s="159"/>
      <c r="C413" s="159"/>
      <c r="D413" s="159"/>
      <c r="E413" s="159"/>
      <c r="F413" s="159"/>
      <c r="G413" s="159"/>
      <c r="H413" s="159"/>
      <c r="I413" s="159"/>
      <c r="J413" s="159"/>
      <c r="K413" s="159"/>
      <c r="L413" s="159"/>
      <c r="M413" s="159"/>
      <c r="N413" s="159"/>
      <c r="O413" s="159"/>
      <c r="P413" s="159"/>
      <c r="Q413" s="159"/>
      <c r="R413" s="159"/>
      <c r="S413" s="159"/>
      <c r="T413" s="159"/>
      <c r="U413" s="159"/>
      <c r="V413" s="159"/>
      <c r="W413" s="159"/>
      <c r="X413" s="159"/>
      <c r="Y413" s="159"/>
      <c r="Z413" s="159"/>
      <c r="AA413" s="159"/>
      <c r="AB413" s="159"/>
      <c r="AC413" s="159"/>
      <c r="AD413" s="159"/>
      <c r="AE413" s="159"/>
      <c r="AF413" s="159"/>
      <c r="AG413" s="159"/>
      <c r="AH413" s="160"/>
    </row>
    <row r="414" spans="1:34" s="95" customFormat="1" ht="18" customHeight="1">
      <c r="A414" s="161"/>
      <c r="B414" s="162"/>
      <c r="C414" s="162"/>
      <c r="D414" s="162"/>
      <c r="E414" s="162"/>
      <c r="F414" s="162"/>
      <c r="G414" s="162"/>
      <c r="H414" s="162"/>
      <c r="I414" s="162"/>
      <c r="J414" s="162"/>
      <c r="K414" s="162"/>
      <c r="L414" s="162"/>
      <c r="M414" s="162"/>
      <c r="N414" s="162"/>
      <c r="O414" s="162"/>
      <c r="P414" s="162"/>
      <c r="Q414" s="163"/>
      <c r="R414" s="163"/>
      <c r="S414" s="162"/>
      <c r="T414" s="162"/>
      <c r="U414" s="162"/>
      <c r="V414" s="162"/>
      <c r="W414" s="162"/>
      <c r="X414" s="162"/>
      <c r="Y414" s="162"/>
      <c r="Z414" s="162"/>
      <c r="AA414" s="162"/>
      <c r="AB414" s="162"/>
      <c r="AC414" s="162"/>
      <c r="AD414" s="162"/>
      <c r="AE414" s="162"/>
      <c r="AF414" s="162"/>
      <c r="AG414" s="162"/>
      <c r="AH414" s="164"/>
    </row>
    <row r="415" ht="13.5" customHeight="1">
      <c r="A415" s="11" t="s">
        <v>932</v>
      </c>
    </row>
    <row r="417" spans="30:33" ht="13.5" customHeight="1">
      <c r="AD417" s="465" t="s">
        <v>929</v>
      </c>
      <c r="AE417" s="465"/>
      <c r="AF417" s="465"/>
      <c r="AG417" s="465"/>
    </row>
    <row r="418" spans="1:73" s="209" customFormat="1" ht="19.5" customHeight="1">
      <c r="A418" s="207"/>
      <c r="B418" s="207"/>
      <c r="C418" s="207"/>
      <c r="D418" s="207"/>
      <c r="E418" s="207"/>
      <c r="F418" s="208"/>
      <c r="G418" s="208"/>
      <c r="H418" s="208"/>
      <c r="I418" s="208"/>
      <c r="J418" s="208"/>
      <c r="K418" s="208"/>
      <c r="L418" s="208"/>
      <c r="M418" s="208"/>
      <c r="N418" s="208"/>
      <c r="O418" s="208"/>
      <c r="P418" s="208"/>
      <c r="Q418" s="208"/>
      <c r="R418" s="208"/>
      <c r="S418" s="208"/>
      <c r="T418" s="208"/>
      <c r="U418" s="208"/>
      <c r="V418" s="208"/>
      <c r="W418" s="208"/>
      <c r="X418" s="208"/>
      <c r="Y418" s="208"/>
      <c r="Z418" s="208"/>
      <c r="AA418" s="208"/>
      <c r="BU418" s="210"/>
    </row>
    <row r="419" spans="1:73" s="209" customFormat="1" ht="29.25" customHeight="1">
      <c r="A419" s="410">
        <v>10</v>
      </c>
      <c r="B419" s="410"/>
      <c r="C419" s="410"/>
      <c r="D419" s="410"/>
      <c r="E419" s="410"/>
      <c r="F419" s="410"/>
      <c r="G419" s="410"/>
      <c r="H419" s="410"/>
      <c r="I419" s="410"/>
      <c r="J419" s="410"/>
      <c r="K419" s="410"/>
      <c r="L419" s="410"/>
      <c r="M419" s="410"/>
      <c r="N419" s="410"/>
      <c r="O419" s="410"/>
      <c r="P419" s="410"/>
      <c r="Q419" s="410"/>
      <c r="R419" s="410"/>
      <c r="S419" s="410"/>
      <c r="T419" s="410"/>
      <c r="U419" s="410"/>
      <c r="V419" s="410"/>
      <c r="W419" s="410"/>
      <c r="X419" s="410"/>
      <c r="Y419" s="410"/>
      <c r="Z419" s="410"/>
      <c r="AA419" s="410"/>
      <c r="AB419" s="410"/>
      <c r="AC419" s="410"/>
      <c r="AD419" s="410"/>
      <c r="AE419" s="410"/>
      <c r="AF419" s="410"/>
      <c r="AG419" s="410"/>
      <c r="AH419" s="410"/>
      <c r="BU419" s="210"/>
    </row>
    <row r="420" spans="10:25" ht="13.5" customHeight="1">
      <c r="J420" s="463" t="s">
        <v>933</v>
      </c>
      <c r="K420" s="464"/>
      <c r="L420" s="464"/>
      <c r="M420" s="464"/>
      <c r="N420" s="464"/>
      <c r="O420" s="464"/>
      <c r="P420" s="464"/>
      <c r="Q420" s="464"/>
      <c r="R420" s="464"/>
      <c r="S420" s="464"/>
      <c r="T420" s="464"/>
      <c r="U420" s="464"/>
      <c r="V420" s="464"/>
      <c r="W420" s="464"/>
      <c r="X420" s="464"/>
      <c r="Y420" s="464"/>
    </row>
    <row r="421" spans="10:25" ht="13.5" customHeight="1">
      <c r="J421" s="464"/>
      <c r="K421" s="464"/>
      <c r="L421" s="464"/>
      <c r="M421" s="464"/>
      <c r="N421" s="464"/>
      <c r="O421" s="464"/>
      <c r="P421" s="464"/>
      <c r="Q421" s="464"/>
      <c r="R421" s="464"/>
      <c r="S421" s="464"/>
      <c r="T421" s="464"/>
      <c r="U421" s="464"/>
      <c r="V421" s="464"/>
      <c r="W421" s="464"/>
      <c r="X421" s="464"/>
      <c r="Y421" s="464"/>
    </row>
    <row r="422" spans="1:34" ht="15" customHeight="1">
      <c r="A422" s="11"/>
      <c r="B422" s="11"/>
      <c r="C422" s="11"/>
      <c r="D422" s="11"/>
      <c r="E422" s="11"/>
      <c r="F422" s="11"/>
      <c r="G422" s="11"/>
      <c r="H422" s="11"/>
      <c r="I422" s="11"/>
      <c r="J422" s="11"/>
      <c r="K422" s="11"/>
      <c r="L422" s="11"/>
      <c r="M422" s="11"/>
      <c r="N422" s="11"/>
      <c r="O422" s="11"/>
      <c r="P422" s="11"/>
      <c r="Q422" s="139"/>
      <c r="R422" s="139"/>
      <c r="S422" s="11"/>
      <c r="T422" s="11"/>
      <c r="U422" s="11"/>
      <c r="V422" s="11"/>
      <c r="W422" s="11"/>
      <c r="X422" s="11"/>
      <c r="Y422" s="11"/>
      <c r="Z422" s="11"/>
      <c r="AA422" s="11"/>
      <c r="AB422" s="11"/>
      <c r="AC422" s="11"/>
      <c r="AD422" s="11"/>
      <c r="AE422" s="11"/>
      <c r="AF422" s="11"/>
      <c r="AG422" s="11"/>
      <c r="AH422" s="11"/>
    </row>
    <row r="423" spans="1:34" s="11" customFormat="1" ht="108.75" customHeight="1">
      <c r="A423" s="467" t="s">
        <v>935</v>
      </c>
      <c r="B423" s="467"/>
      <c r="C423" s="467"/>
      <c r="D423" s="467"/>
      <c r="E423" s="467"/>
      <c r="F423" s="467"/>
      <c r="G423" s="467"/>
      <c r="H423" s="467"/>
      <c r="I423" s="467"/>
      <c r="J423" s="467"/>
      <c r="K423" s="467"/>
      <c r="L423" s="467"/>
      <c r="M423" s="467"/>
      <c r="N423" s="467"/>
      <c r="O423" s="467"/>
      <c r="P423" s="467"/>
      <c r="Q423" s="467"/>
      <c r="R423" s="467"/>
      <c r="S423" s="467"/>
      <c r="T423" s="467"/>
      <c r="U423" s="467"/>
      <c r="V423" s="467"/>
      <c r="W423" s="467"/>
      <c r="X423" s="467"/>
      <c r="Y423" s="467"/>
      <c r="Z423" s="467"/>
      <c r="AA423" s="467"/>
      <c r="AB423" s="467"/>
      <c r="AC423" s="467"/>
      <c r="AD423" s="467"/>
      <c r="AE423" s="467"/>
      <c r="AF423" s="467"/>
      <c r="AG423" s="467"/>
      <c r="AH423" s="467"/>
    </row>
    <row r="424" s="11" customFormat="1" ht="13.5" customHeight="1"/>
    <row r="425" spans="1:34" s="11" customFormat="1" ht="46.5" customHeight="1">
      <c r="A425" s="467" t="s">
        <v>934</v>
      </c>
      <c r="B425" s="467"/>
      <c r="C425" s="467"/>
      <c r="D425" s="467"/>
      <c r="E425" s="467"/>
      <c r="F425" s="467"/>
      <c r="G425" s="467"/>
      <c r="H425" s="467"/>
      <c r="I425" s="467"/>
      <c r="J425" s="467"/>
      <c r="K425" s="467"/>
      <c r="L425" s="467"/>
      <c r="M425" s="467"/>
      <c r="N425" s="467"/>
      <c r="O425" s="467"/>
      <c r="P425" s="467"/>
      <c r="Q425" s="467"/>
      <c r="R425" s="467"/>
      <c r="S425" s="467"/>
      <c r="T425" s="467"/>
      <c r="U425" s="467"/>
      <c r="V425" s="467"/>
      <c r="W425" s="467"/>
      <c r="X425" s="467"/>
      <c r="Y425" s="467"/>
      <c r="Z425" s="467"/>
      <c r="AA425" s="467"/>
      <c r="AB425" s="467"/>
      <c r="AC425" s="467"/>
      <c r="AD425" s="467"/>
      <c r="AE425" s="467"/>
      <c r="AF425" s="467"/>
      <c r="AG425" s="467"/>
      <c r="AH425" s="467"/>
    </row>
    <row r="426" s="11" customFormat="1" ht="13.5" customHeight="1"/>
    <row r="427" spans="1:34" s="11" customFormat="1" ht="86.25" customHeight="1">
      <c r="A427" s="467" t="s">
        <v>936</v>
      </c>
      <c r="B427" s="467"/>
      <c r="C427" s="467"/>
      <c r="D427" s="467"/>
      <c r="E427" s="467"/>
      <c r="F427" s="467"/>
      <c r="G427" s="467"/>
      <c r="H427" s="467"/>
      <c r="I427" s="467"/>
      <c r="J427" s="467"/>
      <c r="K427" s="467"/>
      <c r="L427" s="467"/>
      <c r="M427" s="467"/>
      <c r="N427" s="467"/>
      <c r="O427" s="467"/>
      <c r="P427" s="467"/>
      <c r="Q427" s="467"/>
      <c r="R427" s="467"/>
      <c r="S427" s="467"/>
      <c r="T427" s="467"/>
      <c r="U427" s="467"/>
      <c r="V427" s="467"/>
      <c r="W427" s="467"/>
      <c r="X427" s="467"/>
      <c r="Y427" s="467"/>
      <c r="Z427" s="467"/>
      <c r="AA427" s="467"/>
      <c r="AB427" s="467"/>
      <c r="AC427" s="467"/>
      <c r="AD427" s="467"/>
      <c r="AE427" s="467"/>
      <c r="AF427" s="467"/>
      <c r="AG427" s="467"/>
      <c r="AH427" s="467"/>
    </row>
    <row r="428" s="11" customFormat="1" ht="13.5" customHeight="1"/>
    <row r="429" spans="1:34" ht="192" customHeight="1">
      <c r="A429" s="467" t="s">
        <v>937</v>
      </c>
      <c r="B429" s="467"/>
      <c r="C429" s="467"/>
      <c r="D429" s="467"/>
      <c r="E429" s="467"/>
      <c r="F429" s="467"/>
      <c r="G429" s="467"/>
      <c r="H429" s="467"/>
      <c r="I429" s="467"/>
      <c r="J429" s="467"/>
      <c r="K429" s="467"/>
      <c r="L429" s="467"/>
      <c r="M429" s="467"/>
      <c r="N429" s="467"/>
      <c r="O429" s="467"/>
      <c r="P429" s="467"/>
      <c r="Q429" s="467"/>
      <c r="R429" s="467"/>
      <c r="S429" s="467"/>
      <c r="T429" s="467"/>
      <c r="U429" s="467"/>
      <c r="V429" s="467"/>
      <c r="W429" s="467"/>
      <c r="X429" s="467"/>
      <c r="Y429" s="467"/>
      <c r="Z429" s="467"/>
      <c r="AA429" s="467"/>
      <c r="AB429" s="467"/>
      <c r="AC429" s="467"/>
      <c r="AD429" s="467"/>
      <c r="AE429" s="467"/>
      <c r="AF429" s="467"/>
      <c r="AG429" s="467"/>
      <c r="AH429" s="467"/>
    </row>
    <row r="430" s="11" customFormat="1" ht="13.5" customHeight="1"/>
    <row r="431" spans="30:33" s="11" customFormat="1" ht="13.5" customHeight="1">
      <c r="AD431" s="410" t="s">
        <v>929</v>
      </c>
      <c r="AE431" s="410"/>
      <c r="AF431" s="410"/>
      <c r="AG431" s="410"/>
    </row>
    <row r="432" spans="30:33" s="11" customFormat="1" ht="13.5" customHeight="1">
      <c r="AD432" s="142"/>
      <c r="AE432" s="142"/>
      <c r="AF432" s="142"/>
      <c r="AG432" s="142"/>
    </row>
    <row r="433" spans="2:33" s="11" customFormat="1" ht="13.5" customHeight="1">
      <c r="B433" s="12"/>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40"/>
      <c r="AE433" s="140"/>
      <c r="AF433" s="140"/>
      <c r="AG433" s="141"/>
    </row>
    <row r="434" spans="2:33" s="11" customFormat="1" ht="13.5" customHeight="1">
      <c r="B434" s="15"/>
      <c r="X434" s="11" t="s">
        <v>939</v>
      </c>
      <c r="AG434" s="16"/>
    </row>
    <row r="435" spans="2:33" s="11" customFormat="1" ht="13.5" customHeight="1">
      <c r="B435" s="15"/>
      <c r="C435" s="479" t="s">
        <v>0</v>
      </c>
      <c r="D435" s="479"/>
      <c r="E435" s="479"/>
      <c r="F435" s="479"/>
      <c r="G435" s="479"/>
      <c r="H435" s="479"/>
      <c r="I435" s="479"/>
      <c r="J435" s="479"/>
      <c r="K435" s="479"/>
      <c r="L435" s="479"/>
      <c r="M435" s="479"/>
      <c r="N435" s="479"/>
      <c r="O435" s="479"/>
      <c r="AG435" s="16"/>
    </row>
    <row r="436" spans="2:33" s="11" customFormat="1" ht="13.5" customHeight="1">
      <c r="B436" s="15"/>
      <c r="D436" s="479" t="s">
        <v>938</v>
      </c>
      <c r="E436" s="479"/>
      <c r="F436" s="479"/>
      <c r="G436" s="479"/>
      <c r="H436" s="479"/>
      <c r="I436" s="479"/>
      <c r="J436" s="479"/>
      <c r="AG436" s="16"/>
    </row>
    <row r="437" spans="2:33" s="11" customFormat="1" ht="13.5" customHeight="1">
      <c r="B437" s="15"/>
      <c r="D437" s="152"/>
      <c r="E437" s="152"/>
      <c r="F437" s="152"/>
      <c r="G437" s="152"/>
      <c r="H437" s="152"/>
      <c r="I437" s="152"/>
      <c r="J437" s="152"/>
      <c r="AG437" s="16"/>
    </row>
    <row r="438" spans="2:33" s="11" customFormat="1" ht="13.5" customHeight="1">
      <c r="B438" s="15"/>
      <c r="AG438" s="16"/>
    </row>
    <row r="439" spans="2:33" s="11" customFormat="1" ht="13.5" customHeight="1">
      <c r="B439" s="15"/>
      <c r="G439" s="152" t="s">
        <v>940</v>
      </c>
      <c r="AG439" s="16"/>
    </row>
    <row r="440" spans="2:33" s="11" customFormat="1" ht="13.5" customHeight="1">
      <c r="B440" s="15"/>
      <c r="AG440" s="16"/>
    </row>
    <row r="441" spans="2:33" s="11" customFormat="1" ht="13.5" customHeight="1">
      <c r="B441" s="15"/>
      <c r="K441" s="152" t="s">
        <v>954</v>
      </c>
      <c r="AG441" s="16"/>
    </row>
    <row r="442" spans="2:33" s="11" customFormat="1" ht="13.5" customHeight="1">
      <c r="B442" s="15"/>
      <c r="AG442" s="16"/>
    </row>
    <row r="443" spans="2:33" s="11" customFormat="1" ht="13.5" customHeight="1">
      <c r="B443" s="15"/>
      <c r="K443" s="152" t="s">
        <v>941</v>
      </c>
      <c r="AC443" s="11" t="s">
        <v>942</v>
      </c>
      <c r="AG443" s="16"/>
    </row>
    <row r="444" spans="2:33" s="11" customFormat="1" ht="13.5" customHeight="1">
      <c r="B444" s="19"/>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1"/>
    </row>
    <row r="445" s="11" customFormat="1" ht="13.5" customHeight="1"/>
    <row r="447" spans="1:73" s="209" customFormat="1" ht="19.5" customHeight="1">
      <c r="A447" s="207"/>
      <c r="B447" s="207"/>
      <c r="C447" s="207"/>
      <c r="D447" s="207"/>
      <c r="E447" s="207"/>
      <c r="F447" s="208"/>
      <c r="G447" s="208"/>
      <c r="H447" s="208"/>
      <c r="I447" s="208"/>
      <c r="J447" s="208"/>
      <c r="K447" s="208"/>
      <c r="L447" s="208"/>
      <c r="M447" s="208"/>
      <c r="N447" s="208"/>
      <c r="O447" s="208"/>
      <c r="P447" s="208"/>
      <c r="Q447" s="208"/>
      <c r="R447" s="208"/>
      <c r="S447" s="208"/>
      <c r="T447" s="208"/>
      <c r="U447" s="208"/>
      <c r="V447" s="208"/>
      <c r="W447" s="208"/>
      <c r="X447" s="208"/>
      <c r="Y447" s="208"/>
      <c r="Z447" s="208"/>
      <c r="AA447" s="208"/>
      <c r="BU447" s="210"/>
    </row>
    <row r="448" spans="1:73" s="209" customFormat="1" ht="29.25" customHeight="1">
      <c r="A448" s="410">
        <v>11</v>
      </c>
      <c r="B448" s="410"/>
      <c r="C448" s="410"/>
      <c r="D448" s="410"/>
      <c r="E448" s="410"/>
      <c r="F448" s="410"/>
      <c r="G448" s="410"/>
      <c r="H448" s="410"/>
      <c r="I448" s="410"/>
      <c r="J448" s="410"/>
      <c r="K448" s="410"/>
      <c r="L448" s="410"/>
      <c r="M448" s="410"/>
      <c r="N448" s="410"/>
      <c r="O448" s="410"/>
      <c r="P448" s="410"/>
      <c r="Q448" s="410"/>
      <c r="R448" s="410"/>
      <c r="S448" s="410"/>
      <c r="T448" s="410"/>
      <c r="U448" s="410"/>
      <c r="V448" s="410"/>
      <c r="W448" s="410"/>
      <c r="X448" s="410"/>
      <c r="Y448" s="410"/>
      <c r="Z448" s="410"/>
      <c r="AA448" s="410"/>
      <c r="AB448" s="410"/>
      <c r="AC448" s="410"/>
      <c r="AD448" s="410"/>
      <c r="AE448" s="410"/>
      <c r="AF448" s="410"/>
      <c r="AG448" s="410"/>
      <c r="AH448" s="410"/>
      <c r="BU448" s="210"/>
    </row>
    <row r="450" spans="10:25" ht="13.5" customHeight="1">
      <c r="J450" s="480" t="s">
        <v>943</v>
      </c>
      <c r="K450" s="464"/>
      <c r="L450" s="464"/>
      <c r="M450" s="464"/>
      <c r="N450" s="464"/>
      <c r="O450" s="464"/>
      <c r="P450" s="464"/>
      <c r="Q450" s="464"/>
      <c r="R450" s="464"/>
      <c r="S450" s="464"/>
      <c r="T450" s="464"/>
      <c r="U450" s="464"/>
      <c r="V450" s="464"/>
      <c r="W450" s="464"/>
      <c r="X450" s="464"/>
      <c r="Y450" s="464"/>
    </row>
    <row r="451" spans="10:25" ht="13.5" customHeight="1">
      <c r="J451" s="464"/>
      <c r="K451" s="464"/>
      <c r="L451" s="464"/>
      <c r="M451" s="464"/>
      <c r="N451" s="464"/>
      <c r="O451" s="464"/>
      <c r="P451" s="464"/>
      <c r="Q451" s="464"/>
      <c r="R451" s="464"/>
      <c r="S451" s="464"/>
      <c r="T451" s="464"/>
      <c r="U451" s="464"/>
      <c r="V451" s="464"/>
      <c r="W451" s="464"/>
      <c r="X451" s="464"/>
      <c r="Y451" s="464"/>
    </row>
    <row r="452" spans="10:25" ht="13.5" customHeight="1">
      <c r="J452" s="147"/>
      <c r="K452" s="147"/>
      <c r="L452" s="147"/>
      <c r="M452" s="147"/>
      <c r="N452" s="147"/>
      <c r="O452" s="147"/>
      <c r="P452" s="147"/>
      <c r="Q452" s="147"/>
      <c r="R452" s="147"/>
      <c r="S452" s="147"/>
      <c r="T452" s="147"/>
      <c r="U452" s="147"/>
      <c r="V452" s="147"/>
      <c r="W452" s="147"/>
      <c r="X452" s="147"/>
      <c r="Y452" s="147"/>
    </row>
    <row r="453" spans="10:25" ht="13.5" customHeight="1">
      <c r="J453" s="147"/>
      <c r="K453" s="147"/>
      <c r="L453" s="147"/>
      <c r="M453" s="147"/>
      <c r="N453" s="147"/>
      <c r="O453" s="147"/>
      <c r="P453" s="147"/>
      <c r="Q453" s="147"/>
      <c r="R453" s="147"/>
      <c r="S453" s="147"/>
      <c r="T453" s="147"/>
      <c r="U453" s="147"/>
      <c r="V453" s="147"/>
      <c r="W453" s="147"/>
      <c r="X453" s="147"/>
      <c r="Y453" s="147"/>
    </row>
    <row r="454" spans="2:33" ht="40.5" customHeight="1">
      <c r="B454" s="484" t="s">
        <v>960</v>
      </c>
      <c r="C454" s="482"/>
      <c r="D454" s="482"/>
      <c r="E454" s="482"/>
      <c r="F454" s="482"/>
      <c r="G454" s="482"/>
      <c r="H454" s="482"/>
      <c r="I454" s="482"/>
      <c r="J454" s="482"/>
      <c r="K454" s="482"/>
      <c r="L454" s="482"/>
      <c r="M454" s="482"/>
      <c r="N454" s="482"/>
      <c r="O454" s="482"/>
      <c r="P454" s="482"/>
      <c r="Q454" s="482"/>
      <c r="R454" s="482"/>
      <c r="S454" s="482"/>
      <c r="T454" s="482"/>
      <c r="U454" s="482"/>
      <c r="V454" s="482"/>
      <c r="W454" s="482"/>
      <c r="X454" s="482"/>
      <c r="Y454" s="482"/>
      <c r="Z454" s="482"/>
      <c r="AA454" s="482"/>
      <c r="AB454" s="482"/>
      <c r="AC454" s="482"/>
      <c r="AD454" s="481" t="s">
        <v>944</v>
      </c>
      <c r="AE454" s="482"/>
      <c r="AF454" s="482"/>
      <c r="AG454" s="483"/>
    </row>
    <row r="455" spans="2:33" ht="13.5" customHeight="1">
      <c r="B455" s="153" t="s">
        <v>945</v>
      </c>
      <c r="AD455" s="470"/>
      <c r="AE455" s="471"/>
      <c r="AF455" s="471"/>
      <c r="AG455" s="472"/>
    </row>
    <row r="456" spans="2:33" ht="13.5" customHeight="1">
      <c r="B456" s="153"/>
      <c r="D456" s="3" t="s">
        <v>946</v>
      </c>
      <c r="AD456" s="473"/>
      <c r="AE456" s="474"/>
      <c r="AF456" s="474"/>
      <c r="AG456" s="475"/>
    </row>
    <row r="457" spans="2:33" ht="13.5" customHeight="1">
      <c r="B457" s="153"/>
      <c r="AD457" s="473"/>
      <c r="AE457" s="474"/>
      <c r="AF457" s="474"/>
      <c r="AG457" s="475"/>
    </row>
    <row r="458" spans="2:33" ht="13.5" customHeight="1">
      <c r="B458" s="153"/>
      <c r="AD458" s="476"/>
      <c r="AE458" s="477"/>
      <c r="AF458" s="477"/>
      <c r="AG458" s="478"/>
    </row>
    <row r="459" spans="2:33" ht="13.5" customHeight="1">
      <c r="B459" s="153"/>
      <c r="N459" s="154"/>
      <c r="O459" s="2" t="s">
        <v>961</v>
      </c>
      <c r="P459" s="2"/>
      <c r="Q459" s="2"/>
      <c r="R459" s="2"/>
      <c r="S459" s="2"/>
      <c r="T459" s="2"/>
      <c r="U459" s="2"/>
      <c r="V459" s="2"/>
      <c r="W459" s="2"/>
      <c r="X459" s="2"/>
      <c r="Y459" s="2"/>
      <c r="Z459" s="2"/>
      <c r="AA459" s="2"/>
      <c r="AB459" s="2"/>
      <c r="AC459" s="6"/>
      <c r="AD459" s="470"/>
      <c r="AE459" s="471"/>
      <c r="AF459" s="471"/>
      <c r="AG459" s="472"/>
    </row>
    <row r="460" spans="2:33" ht="13.5" customHeight="1">
      <c r="B460" s="153"/>
      <c r="N460" s="154"/>
      <c r="AC460" s="154"/>
      <c r="AD460" s="473"/>
      <c r="AE460" s="474"/>
      <c r="AF460" s="474"/>
      <c r="AG460" s="475"/>
    </row>
    <row r="461" spans="2:33" ht="13.5" customHeight="1">
      <c r="B461" s="153"/>
      <c r="N461" s="154"/>
      <c r="AC461" s="154"/>
      <c r="AD461" s="473"/>
      <c r="AE461" s="474"/>
      <c r="AF461" s="474"/>
      <c r="AG461" s="475"/>
    </row>
    <row r="462" spans="2:33" ht="13.5" customHeight="1">
      <c r="B462" s="153"/>
      <c r="N462" s="154"/>
      <c r="AC462" s="154"/>
      <c r="AD462" s="476"/>
      <c r="AE462" s="477"/>
      <c r="AF462" s="477"/>
      <c r="AG462" s="478"/>
    </row>
    <row r="463" spans="2:33" ht="13.5" customHeight="1">
      <c r="B463" s="153"/>
      <c r="N463" s="154"/>
      <c r="O463" s="2" t="s">
        <v>962</v>
      </c>
      <c r="P463" s="2"/>
      <c r="Q463" s="2"/>
      <c r="R463" s="2"/>
      <c r="S463" s="2"/>
      <c r="T463" s="2"/>
      <c r="U463" s="2"/>
      <c r="V463" s="2"/>
      <c r="W463" s="2"/>
      <c r="X463" s="2"/>
      <c r="Y463" s="2"/>
      <c r="Z463" s="2"/>
      <c r="AA463" s="2"/>
      <c r="AB463" s="2"/>
      <c r="AC463" s="6"/>
      <c r="AD463" s="470"/>
      <c r="AE463" s="471"/>
      <c r="AF463" s="471"/>
      <c r="AG463" s="472"/>
    </row>
    <row r="464" spans="2:33" ht="13.5" customHeight="1">
      <c r="B464" s="153"/>
      <c r="N464" s="154"/>
      <c r="AC464" s="154"/>
      <c r="AD464" s="473"/>
      <c r="AE464" s="474"/>
      <c r="AF464" s="474"/>
      <c r="AG464" s="475"/>
    </row>
    <row r="465" spans="2:33" ht="13.5" customHeight="1">
      <c r="B465" s="153"/>
      <c r="N465" s="154"/>
      <c r="AC465" s="154"/>
      <c r="AD465" s="473"/>
      <c r="AE465" s="474"/>
      <c r="AF465" s="474"/>
      <c r="AG465" s="475"/>
    </row>
    <row r="466" spans="2:33" ht="13.5" customHeight="1">
      <c r="B466" s="153"/>
      <c r="N466" s="154"/>
      <c r="O466" s="64"/>
      <c r="P466" s="64"/>
      <c r="Q466" s="64"/>
      <c r="R466" s="64"/>
      <c r="S466" s="64"/>
      <c r="T466" s="64"/>
      <c r="U466" s="64"/>
      <c r="V466" s="64"/>
      <c r="W466" s="64"/>
      <c r="X466" s="64"/>
      <c r="Y466" s="64"/>
      <c r="Z466" s="64"/>
      <c r="AA466" s="64"/>
      <c r="AB466" s="64"/>
      <c r="AC466" s="65"/>
      <c r="AD466" s="476"/>
      <c r="AE466" s="477"/>
      <c r="AF466" s="477"/>
      <c r="AG466" s="478"/>
    </row>
    <row r="467" spans="2:33" ht="13.5" customHeight="1">
      <c r="B467" s="153"/>
      <c r="N467" s="154"/>
      <c r="O467" s="3" t="s">
        <v>963</v>
      </c>
      <c r="AC467" s="154"/>
      <c r="AD467" s="470"/>
      <c r="AE467" s="471"/>
      <c r="AF467" s="471"/>
      <c r="AG467" s="472"/>
    </row>
    <row r="468" spans="2:33" ht="13.5" customHeight="1">
      <c r="B468" s="153"/>
      <c r="N468" s="154"/>
      <c r="O468" s="153"/>
      <c r="AC468" s="154"/>
      <c r="AD468" s="473"/>
      <c r="AE468" s="474"/>
      <c r="AF468" s="474"/>
      <c r="AG468" s="475"/>
    </row>
    <row r="469" spans="2:33" ht="13.5" customHeight="1">
      <c r="B469" s="153"/>
      <c r="N469" s="154"/>
      <c r="O469" s="153"/>
      <c r="AC469" s="154"/>
      <c r="AD469" s="473"/>
      <c r="AE469" s="474"/>
      <c r="AF469" s="474"/>
      <c r="AG469" s="475"/>
    </row>
    <row r="470" spans="2:33" ht="13.5" customHeight="1">
      <c r="B470" s="63"/>
      <c r="C470" s="64"/>
      <c r="D470" s="64"/>
      <c r="E470" s="64"/>
      <c r="F470" s="64"/>
      <c r="G470" s="64"/>
      <c r="H470" s="64"/>
      <c r="I470" s="64"/>
      <c r="J470" s="64"/>
      <c r="K470" s="64"/>
      <c r="L470" s="64"/>
      <c r="M470" s="64"/>
      <c r="N470" s="65"/>
      <c r="O470" s="153"/>
      <c r="AC470" s="154"/>
      <c r="AD470" s="476"/>
      <c r="AE470" s="477"/>
      <c r="AF470" s="477"/>
      <c r="AG470" s="478"/>
    </row>
    <row r="471" spans="2:33" ht="13.5" customHeight="1">
      <c r="B471" s="60" t="s">
        <v>947</v>
      </c>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470"/>
      <c r="AE471" s="471"/>
      <c r="AF471" s="471"/>
      <c r="AG471" s="472"/>
    </row>
    <row r="472" spans="2:33" ht="13.5" customHeight="1">
      <c r="B472" s="153"/>
      <c r="D472" s="3" t="s">
        <v>948</v>
      </c>
      <c r="AD472" s="473"/>
      <c r="AE472" s="474"/>
      <c r="AF472" s="474"/>
      <c r="AG472" s="475"/>
    </row>
    <row r="473" spans="2:33" ht="13.5" customHeight="1">
      <c r="B473" s="153"/>
      <c r="AD473" s="473"/>
      <c r="AE473" s="474"/>
      <c r="AF473" s="474"/>
      <c r="AG473" s="475"/>
    </row>
    <row r="474" spans="2:33" ht="13.5" customHeight="1">
      <c r="B474" s="153"/>
      <c r="AD474" s="473"/>
      <c r="AE474" s="474"/>
      <c r="AF474" s="474"/>
      <c r="AG474" s="475"/>
    </row>
    <row r="475" spans="2:33" ht="13.5" customHeight="1">
      <c r="B475" s="153"/>
      <c r="AD475" s="473"/>
      <c r="AE475" s="474"/>
      <c r="AF475" s="474"/>
      <c r="AG475" s="475"/>
    </row>
    <row r="476" spans="2:33" ht="13.5" customHeight="1">
      <c r="B476" s="153"/>
      <c r="AD476" s="473"/>
      <c r="AE476" s="474"/>
      <c r="AF476" s="474"/>
      <c r="AG476" s="475"/>
    </row>
    <row r="477" spans="2:33" ht="13.5" customHeight="1">
      <c r="B477" s="63"/>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476"/>
      <c r="AE477" s="477"/>
      <c r="AF477" s="477"/>
      <c r="AG477" s="478"/>
    </row>
    <row r="478" spans="2:33" ht="13.5" customHeight="1">
      <c r="B478" s="153" t="s">
        <v>967</v>
      </c>
      <c r="AD478" s="470"/>
      <c r="AE478" s="471"/>
      <c r="AF478" s="471"/>
      <c r="AG478" s="472"/>
    </row>
    <row r="479" spans="2:33" ht="13.5" customHeight="1">
      <c r="B479" s="153"/>
      <c r="C479" s="3" t="s">
        <v>964</v>
      </c>
      <c r="AD479" s="473"/>
      <c r="AE479" s="474"/>
      <c r="AF479" s="474"/>
      <c r="AG479" s="475"/>
    </row>
    <row r="480" spans="2:33" ht="13.5" customHeight="1">
      <c r="B480" s="153"/>
      <c r="C480" s="3" t="s">
        <v>949</v>
      </c>
      <c r="AD480" s="473"/>
      <c r="AE480" s="474"/>
      <c r="AF480" s="474"/>
      <c r="AG480" s="475"/>
    </row>
    <row r="481" spans="2:33" ht="13.5" customHeight="1">
      <c r="B481" s="153"/>
      <c r="C481" s="3" t="s">
        <v>950</v>
      </c>
      <c r="AD481" s="473"/>
      <c r="AE481" s="474"/>
      <c r="AF481" s="474"/>
      <c r="AG481" s="475"/>
    </row>
    <row r="482" spans="2:33" ht="13.5" customHeight="1">
      <c r="B482" s="153"/>
      <c r="AD482" s="473"/>
      <c r="AE482" s="474"/>
      <c r="AF482" s="474"/>
      <c r="AG482" s="475"/>
    </row>
    <row r="483" spans="2:33" ht="13.5" customHeight="1">
      <c r="B483" s="153"/>
      <c r="AD483" s="473"/>
      <c r="AE483" s="474"/>
      <c r="AF483" s="474"/>
      <c r="AG483" s="475"/>
    </row>
    <row r="484" spans="2:33" ht="13.5" customHeight="1">
      <c r="B484" s="153"/>
      <c r="AD484" s="476"/>
      <c r="AE484" s="477"/>
      <c r="AF484" s="477"/>
      <c r="AG484" s="478"/>
    </row>
    <row r="485" spans="2:33" ht="13.5" customHeight="1">
      <c r="B485" s="60" t="s">
        <v>968</v>
      </c>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470"/>
      <c r="AE485" s="471"/>
      <c r="AF485" s="471"/>
      <c r="AG485" s="472"/>
    </row>
    <row r="486" spans="2:33" ht="13.5" customHeight="1">
      <c r="B486" s="153"/>
      <c r="AD486" s="473"/>
      <c r="AE486" s="474"/>
      <c r="AF486" s="474"/>
      <c r="AG486" s="475"/>
    </row>
    <row r="487" spans="2:33" ht="13.5" customHeight="1">
      <c r="B487" s="153"/>
      <c r="AD487" s="473"/>
      <c r="AE487" s="474"/>
      <c r="AF487" s="474"/>
      <c r="AG487" s="475"/>
    </row>
    <row r="488" spans="2:33" ht="13.5" customHeight="1">
      <c r="B488" s="153"/>
      <c r="AD488" s="473"/>
      <c r="AE488" s="474"/>
      <c r="AF488" s="474"/>
      <c r="AG488" s="475"/>
    </row>
    <row r="489" spans="2:33" ht="13.5" customHeight="1">
      <c r="B489" s="153"/>
      <c r="AD489" s="473"/>
      <c r="AE489" s="474"/>
      <c r="AF489" s="474"/>
      <c r="AG489" s="475"/>
    </row>
    <row r="490" spans="2:33" ht="13.5" customHeight="1">
      <c r="B490" s="153"/>
      <c r="AD490" s="473"/>
      <c r="AE490" s="474"/>
      <c r="AF490" s="474"/>
      <c r="AG490" s="475"/>
    </row>
    <row r="491" spans="2:33" ht="13.5" customHeight="1">
      <c r="B491" s="63"/>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476"/>
      <c r="AE491" s="477"/>
      <c r="AF491" s="477"/>
      <c r="AG491" s="478"/>
    </row>
    <row r="492" ht="6" customHeight="1"/>
    <row r="493" ht="13.5" customHeight="1">
      <c r="C493" s="3" t="s">
        <v>951</v>
      </c>
    </row>
    <row r="495" spans="30:33" ht="13.5" customHeight="1">
      <c r="AD495" s="465" t="s">
        <v>929</v>
      </c>
      <c r="AE495" s="465"/>
      <c r="AF495" s="465"/>
      <c r="AG495" s="465"/>
    </row>
    <row r="502" spans="1:73" s="209" customFormat="1" ht="19.5" customHeight="1">
      <c r="A502" s="207"/>
      <c r="B502" s="207"/>
      <c r="C502" s="207"/>
      <c r="D502" s="207"/>
      <c r="E502" s="207"/>
      <c r="F502" s="208"/>
      <c r="G502" s="208"/>
      <c r="H502" s="208"/>
      <c r="I502" s="208"/>
      <c r="J502" s="208"/>
      <c r="K502" s="208"/>
      <c r="L502" s="208"/>
      <c r="M502" s="208"/>
      <c r="N502" s="208"/>
      <c r="O502" s="208"/>
      <c r="P502" s="208"/>
      <c r="Q502" s="208"/>
      <c r="R502" s="208"/>
      <c r="S502" s="208"/>
      <c r="T502" s="208"/>
      <c r="U502" s="208"/>
      <c r="V502" s="208"/>
      <c r="W502" s="208"/>
      <c r="X502" s="208"/>
      <c r="Y502" s="208"/>
      <c r="Z502" s="208"/>
      <c r="AA502" s="208"/>
      <c r="BU502" s="210"/>
    </row>
    <row r="503" spans="1:73" s="209" customFormat="1" ht="29.25" customHeight="1">
      <c r="A503" s="410">
        <v>12</v>
      </c>
      <c r="B503" s="410"/>
      <c r="C503" s="410"/>
      <c r="D503" s="410"/>
      <c r="E503" s="410"/>
      <c r="F503" s="410"/>
      <c r="G503" s="410"/>
      <c r="H503" s="410"/>
      <c r="I503" s="410"/>
      <c r="J503" s="410"/>
      <c r="K503" s="410"/>
      <c r="L503" s="410"/>
      <c r="M503" s="410"/>
      <c r="N503" s="410"/>
      <c r="O503" s="410"/>
      <c r="P503" s="410"/>
      <c r="Q503" s="410"/>
      <c r="R503" s="410"/>
      <c r="S503" s="410"/>
      <c r="T503" s="410"/>
      <c r="U503" s="410"/>
      <c r="V503" s="410"/>
      <c r="W503" s="410"/>
      <c r="X503" s="410"/>
      <c r="Y503" s="410"/>
      <c r="Z503" s="410"/>
      <c r="AA503" s="410"/>
      <c r="AB503" s="410"/>
      <c r="AC503" s="410"/>
      <c r="AD503" s="410"/>
      <c r="AE503" s="410"/>
      <c r="AF503" s="410"/>
      <c r="AG503" s="410"/>
      <c r="AH503" s="410"/>
      <c r="BU503" s="210"/>
    </row>
  </sheetData>
  <sheetProtection password="EB83" sheet="1"/>
  <mergeCells count="489">
    <mergeCell ref="A503:AH503"/>
    <mergeCell ref="I295:AH296"/>
    <mergeCell ref="AD485:AG491"/>
    <mergeCell ref="Q392:AH392"/>
    <mergeCell ref="AD455:AG458"/>
    <mergeCell ref="AD459:AG462"/>
    <mergeCell ref="AD463:AG466"/>
    <mergeCell ref="AD467:AG470"/>
    <mergeCell ref="AD471:AG477"/>
    <mergeCell ref="AD417:AG417"/>
    <mergeCell ref="AI242:BH249"/>
    <mergeCell ref="I242:AH249"/>
    <mergeCell ref="A45:AH45"/>
    <mergeCell ref="A78:AH78"/>
    <mergeCell ref="A112:AH112"/>
    <mergeCell ref="A152:AH152"/>
    <mergeCell ref="A194:AH194"/>
    <mergeCell ref="A236:AH236"/>
    <mergeCell ref="A215:J215"/>
    <mergeCell ref="K215:M215"/>
    <mergeCell ref="AD478:AG484"/>
    <mergeCell ref="A429:AH429"/>
    <mergeCell ref="AD431:AG431"/>
    <mergeCell ref="D436:J436"/>
    <mergeCell ref="J450:Y451"/>
    <mergeCell ref="AD454:AG454"/>
    <mergeCell ref="B454:AC454"/>
    <mergeCell ref="C435:O435"/>
    <mergeCell ref="A448:AH448"/>
    <mergeCell ref="A419:AH419"/>
    <mergeCell ref="AD495:AG495"/>
    <mergeCell ref="W343:AH344"/>
    <mergeCell ref="W381:AH382"/>
    <mergeCell ref="A423:AH423"/>
    <mergeCell ref="A425:AH425"/>
    <mergeCell ref="A427:AH427"/>
    <mergeCell ref="B394:AG394"/>
    <mergeCell ref="Q390:AH390"/>
    <mergeCell ref="Q391:AH391"/>
    <mergeCell ref="C360:L360"/>
    <mergeCell ref="C361:L361"/>
    <mergeCell ref="C359:L359"/>
    <mergeCell ref="A375:AH375"/>
    <mergeCell ref="AD363:AG363"/>
    <mergeCell ref="J420:Y421"/>
    <mergeCell ref="J378:Y379"/>
    <mergeCell ref="A385:M385"/>
    <mergeCell ref="B387:J387"/>
    <mergeCell ref="Q389:AH389"/>
    <mergeCell ref="A347:M347"/>
    <mergeCell ref="B349:J349"/>
    <mergeCell ref="V359:AC359"/>
    <mergeCell ref="AD359:AG359"/>
    <mergeCell ref="A354:AH354"/>
    <mergeCell ref="Q351:AH351"/>
    <mergeCell ref="Q352:AH352"/>
    <mergeCell ref="AD358:AG358"/>
    <mergeCell ref="M358:U358"/>
    <mergeCell ref="C358:L358"/>
    <mergeCell ref="V214:V215"/>
    <mergeCell ref="W214:X215"/>
    <mergeCell ref="M359:U359"/>
    <mergeCell ref="M360:AG360"/>
    <mergeCell ref="M361:AG361"/>
    <mergeCell ref="V358:AC358"/>
    <mergeCell ref="A290:AH290"/>
    <mergeCell ref="A337:AH337"/>
    <mergeCell ref="AF214:AG215"/>
    <mergeCell ref="J339:Y340"/>
    <mergeCell ref="AH214:AH215"/>
    <mergeCell ref="AF216:AG217"/>
    <mergeCell ref="AH216:AH217"/>
    <mergeCell ref="A217:J217"/>
    <mergeCell ref="K217:M217"/>
    <mergeCell ref="A214:M214"/>
    <mergeCell ref="N214:Q215"/>
    <mergeCell ref="R214:S215"/>
    <mergeCell ref="T214:U215"/>
    <mergeCell ref="AE214:AE215"/>
    <mergeCell ref="Z203:AA204"/>
    <mergeCell ref="AB203:AH204"/>
    <mergeCell ref="A204:J204"/>
    <mergeCell ref="K204:M204"/>
    <mergeCell ref="A216:M216"/>
    <mergeCell ref="N216:Q217"/>
    <mergeCell ref="R216:S217"/>
    <mergeCell ref="T216:U217"/>
    <mergeCell ref="V216:V217"/>
    <mergeCell ref="W216:X217"/>
    <mergeCell ref="C133:K134"/>
    <mergeCell ref="C135:K136"/>
    <mergeCell ref="C137:K138"/>
    <mergeCell ref="A138:B138"/>
    <mergeCell ref="A155:Q155"/>
    <mergeCell ref="A131:B131"/>
    <mergeCell ref="A132:B132"/>
    <mergeCell ref="A133:B133"/>
    <mergeCell ref="A134:B134"/>
    <mergeCell ref="A135:B135"/>
    <mergeCell ref="A136:B136"/>
    <mergeCell ref="AB17:AH17"/>
    <mergeCell ref="U16:Z16"/>
    <mergeCell ref="U17:Z17"/>
    <mergeCell ref="U19:AH20"/>
    <mergeCell ref="Q19:T20"/>
    <mergeCell ref="AC131:AH132"/>
    <mergeCell ref="A64:C64"/>
    <mergeCell ref="D64:E64"/>
    <mergeCell ref="G64:I64"/>
    <mergeCell ref="W1:Z1"/>
    <mergeCell ref="W2:Z2"/>
    <mergeCell ref="W3:Z3"/>
    <mergeCell ref="AA3:AH3"/>
    <mergeCell ref="Q17:T17"/>
    <mergeCell ref="Q18:T18"/>
    <mergeCell ref="U18:AG18"/>
    <mergeCell ref="U15:AH15"/>
    <mergeCell ref="AB16:AH16"/>
    <mergeCell ref="Q15:T15"/>
    <mergeCell ref="J64:K64"/>
    <mergeCell ref="L64:R64"/>
    <mergeCell ref="S64:AH64"/>
    <mergeCell ref="A65:C65"/>
    <mergeCell ref="D65:E65"/>
    <mergeCell ref="G65:I65"/>
    <mergeCell ref="J65:K65"/>
    <mergeCell ref="L65:R65"/>
    <mergeCell ref="S65:AH65"/>
    <mergeCell ref="AI252:BH259"/>
    <mergeCell ref="AI301:BH302"/>
    <mergeCell ref="BR160:BV161"/>
    <mergeCell ref="A190:E190"/>
    <mergeCell ref="R190:V190"/>
    <mergeCell ref="F190:I190"/>
    <mergeCell ref="W190:Z190"/>
    <mergeCell ref="K189:Q189"/>
    <mergeCell ref="K163:Q163"/>
    <mergeCell ref="N197:Q198"/>
    <mergeCell ref="J5:Y6"/>
    <mergeCell ref="A22:AH22"/>
    <mergeCell ref="A35:E35"/>
    <mergeCell ref="Z9:AH10"/>
    <mergeCell ref="J51:R51"/>
    <mergeCell ref="E51:I51"/>
    <mergeCell ref="E50:W50"/>
    <mergeCell ref="A12:M12"/>
    <mergeCell ref="S51:W51"/>
    <mergeCell ref="A39:E39"/>
    <mergeCell ref="A189:D189"/>
    <mergeCell ref="R189:U189"/>
    <mergeCell ref="E189:I189"/>
    <mergeCell ref="V189:Z189"/>
    <mergeCell ref="B14:J14"/>
    <mergeCell ref="Q16:T16"/>
    <mergeCell ref="X49:AF50"/>
    <mergeCell ref="X51:AH51"/>
    <mergeCell ref="J52:AH52"/>
    <mergeCell ref="A115:E116"/>
    <mergeCell ref="J54:AH54"/>
    <mergeCell ref="E52:I52"/>
    <mergeCell ref="E53:I53"/>
    <mergeCell ref="E54:I54"/>
    <mergeCell ref="E49:W49"/>
    <mergeCell ref="J53:AH53"/>
    <mergeCell ref="N131:R132"/>
    <mergeCell ref="S131:W132"/>
    <mergeCell ref="X131:AB132"/>
    <mergeCell ref="A119:B119"/>
    <mergeCell ref="A120:B120"/>
    <mergeCell ref="A121:B121"/>
    <mergeCell ref="A122:B122"/>
    <mergeCell ref="S119:W120"/>
    <mergeCell ref="X119:AB120"/>
    <mergeCell ref="C131:K132"/>
    <mergeCell ref="X117:AB117"/>
    <mergeCell ref="X118:AB118"/>
    <mergeCell ref="V35:AA35"/>
    <mergeCell ref="AC35:AH40"/>
    <mergeCell ref="A36:E37"/>
    <mergeCell ref="F36:M36"/>
    <mergeCell ref="F35:M35"/>
    <mergeCell ref="N36:U36"/>
    <mergeCell ref="V36:AA36"/>
    <mergeCell ref="A38:E38"/>
    <mergeCell ref="N35:U35"/>
    <mergeCell ref="F37:M37"/>
    <mergeCell ref="N37:U37"/>
    <mergeCell ref="V37:AA37"/>
    <mergeCell ref="F38:M39"/>
    <mergeCell ref="N38:U39"/>
    <mergeCell ref="V38:AA39"/>
    <mergeCell ref="A40:E41"/>
    <mergeCell ref="F40:F41"/>
    <mergeCell ref="G40:I41"/>
    <mergeCell ref="J40:J41"/>
    <mergeCell ref="L40:N41"/>
    <mergeCell ref="O40:Q40"/>
    <mergeCell ref="O41:Q41"/>
    <mergeCell ref="R40:T41"/>
    <mergeCell ref="U40:U41"/>
    <mergeCell ref="V40:W41"/>
    <mergeCell ref="X40:X41"/>
    <mergeCell ref="Y40:Z41"/>
    <mergeCell ref="AA40:AA41"/>
    <mergeCell ref="A42:E43"/>
    <mergeCell ref="F42:AA43"/>
    <mergeCell ref="A47:D47"/>
    <mergeCell ref="E47:J47"/>
    <mergeCell ref="K47:R47"/>
    <mergeCell ref="S47:AH47"/>
    <mergeCell ref="A48:D50"/>
    <mergeCell ref="E48:J48"/>
    <mergeCell ref="K48:AH48"/>
    <mergeCell ref="AG49:AH50"/>
    <mergeCell ref="A123:B123"/>
    <mergeCell ref="A124:B124"/>
    <mergeCell ref="C119:K120"/>
    <mergeCell ref="C121:K122"/>
    <mergeCell ref="C123:K124"/>
    <mergeCell ref="AC117:AH117"/>
    <mergeCell ref="A51:D51"/>
    <mergeCell ref="A52:D54"/>
    <mergeCell ref="A125:B125"/>
    <mergeCell ref="A126:B126"/>
    <mergeCell ref="A127:B127"/>
    <mergeCell ref="A128:B128"/>
    <mergeCell ref="C125:K126"/>
    <mergeCell ref="C127:K128"/>
    <mergeCell ref="C117:K118"/>
    <mergeCell ref="A117:B118"/>
    <mergeCell ref="A60:C60"/>
    <mergeCell ref="D60:E60"/>
    <mergeCell ref="G60:I60"/>
    <mergeCell ref="J60:K60"/>
    <mergeCell ref="L60:R60"/>
    <mergeCell ref="S60:AH60"/>
    <mergeCell ref="A61:C61"/>
    <mergeCell ref="D61:E61"/>
    <mergeCell ref="G61:I61"/>
    <mergeCell ref="J61:K61"/>
    <mergeCell ref="L61:R61"/>
    <mergeCell ref="S61:AH61"/>
    <mergeCell ref="A62:C62"/>
    <mergeCell ref="D62:E62"/>
    <mergeCell ref="G62:I62"/>
    <mergeCell ref="J62:K62"/>
    <mergeCell ref="L62:R62"/>
    <mergeCell ref="S62:AH62"/>
    <mergeCell ref="A63:C63"/>
    <mergeCell ref="D63:E63"/>
    <mergeCell ref="G63:I63"/>
    <mergeCell ref="J63:K63"/>
    <mergeCell ref="L63:R63"/>
    <mergeCell ref="S63:AH63"/>
    <mergeCell ref="F72:AH74"/>
    <mergeCell ref="F75:AH76"/>
    <mergeCell ref="J115:O115"/>
    <mergeCell ref="T115:AH115"/>
    <mergeCell ref="A66:C66"/>
    <mergeCell ref="D66:E66"/>
    <mergeCell ref="G66:I66"/>
    <mergeCell ref="J66:K66"/>
    <mergeCell ref="L66:R66"/>
    <mergeCell ref="S66:AH66"/>
    <mergeCell ref="F116:AH116"/>
    <mergeCell ref="L117:M118"/>
    <mergeCell ref="S117:W117"/>
    <mergeCell ref="A129:B129"/>
    <mergeCell ref="C129:K130"/>
    <mergeCell ref="AC118:AH118"/>
    <mergeCell ref="S118:W118"/>
    <mergeCell ref="N117:R117"/>
    <mergeCell ref="L119:M120"/>
    <mergeCell ref="N119:R120"/>
    <mergeCell ref="AC119:AH120"/>
    <mergeCell ref="N118:R118"/>
    <mergeCell ref="L121:M122"/>
    <mergeCell ref="N121:R122"/>
    <mergeCell ref="S121:W122"/>
    <mergeCell ref="X121:AB122"/>
    <mergeCell ref="AC121:AH122"/>
    <mergeCell ref="R155:AH155"/>
    <mergeCell ref="L123:M124"/>
    <mergeCell ref="N123:R124"/>
    <mergeCell ref="S123:W124"/>
    <mergeCell ref="X123:AB124"/>
    <mergeCell ref="AC123:AH124"/>
    <mergeCell ref="AC127:AH128"/>
    <mergeCell ref="AC129:AH130"/>
    <mergeCell ref="AC133:AH134"/>
    <mergeCell ref="L131:M132"/>
    <mergeCell ref="A175:Q175"/>
    <mergeCell ref="R175:AH175"/>
    <mergeCell ref="A161:J161"/>
    <mergeCell ref="R161:AA161"/>
    <mergeCell ref="B163:G163"/>
    <mergeCell ref="L125:M126"/>
    <mergeCell ref="N125:R126"/>
    <mergeCell ref="S125:W126"/>
    <mergeCell ref="X125:AB126"/>
    <mergeCell ref="AC125:AH126"/>
    <mergeCell ref="R167:AA167"/>
    <mergeCell ref="S163:X163"/>
    <mergeCell ref="S164:X164"/>
    <mergeCell ref="S165:X165"/>
    <mergeCell ref="L127:M128"/>
    <mergeCell ref="N127:R128"/>
    <mergeCell ref="S127:W128"/>
    <mergeCell ref="X127:AB128"/>
    <mergeCell ref="X129:AB130"/>
    <mergeCell ref="X133:AB134"/>
    <mergeCell ref="A167:J167"/>
    <mergeCell ref="B164:G164"/>
    <mergeCell ref="B165:G165"/>
    <mergeCell ref="L129:M130"/>
    <mergeCell ref="N129:R130"/>
    <mergeCell ref="S129:W130"/>
    <mergeCell ref="A130:B130"/>
    <mergeCell ref="L133:M134"/>
    <mergeCell ref="N133:R134"/>
    <mergeCell ref="S133:W134"/>
    <mergeCell ref="A197:M197"/>
    <mergeCell ref="R197:AA198"/>
    <mergeCell ref="AB197:AH198"/>
    <mergeCell ref="L135:M136"/>
    <mergeCell ref="N135:R136"/>
    <mergeCell ref="S135:W136"/>
    <mergeCell ref="X135:AB136"/>
    <mergeCell ref="AC135:AH136"/>
    <mergeCell ref="A137:B137"/>
    <mergeCell ref="A156:Q156"/>
    <mergeCell ref="A210:M210"/>
    <mergeCell ref="N210:Q211"/>
    <mergeCell ref="R210:AH211"/>
    <mergeCell ref="A203:M203"/>
    <mergeCell ref="N203:Q204"/>
    <mergeCell ref="L137:M138"/>
    <mergeCell ref="N137:R138"/>
    <mergeCell ref="S137:W138"/>
    <mergeCell ref="X137:AB138"/>
    <mergeCell ref="AC137:AH138"/>
    <mergeCell ref="R156:AH156"/>
    <mergeCell ref="K157:Q157"/>
    <mergeCell ref="AB157:AH157"/>
    <mergeCell ref="K158:Q158"/>
    <mergeCell ref="AB158:AH158"/>
    <mergeCell ref="K159:Q159"/>
    <mergeCell ref="AB159:AH159"/>
    <mergeCell ref="K160:Q160"/>
    <mergeCell ref="K161:Q161"/>
    <mergeCell ref="AB161:AH161"/>
    <mergeCell ref="A162:Q162"/>
    <mergeCell ref="R162:AH162"/>
    <mergeCell ref="K164:Q164"/>
    <mergeCell ref="AB164:AH164"/>
    <mergeCell ref="AB163:AH163"/>
    <mergeCell ref="K165:Q165"/>
    <mergeCell ref="AB165:AH165"/>
    <mergeCell ref="A198:M198"/>
    <mergeCell ref="A211:M211"/>
    <mergeCell ref="R203:S204"/>
    <mergeCell ref="T203:U204"/>
    <mergeCell ref="V203:W204"/>
    <mergeCell ref="X203:Y204"/>
    <mergeCell ref="K167:Q167"/>
    <mergeCell ref="AB167:AH167"/>
    <mergeCell ref="A176:Q176"/>
    <mergeCell ref="R176:AG176"/>
    <mergeCell ref="K177:Q177"/>
    <mergeCell ref="AB177:AH177"/>
    <mergeCell ref="K178:Q178"/>
    <mergeCell ref="AB178:AH178"/>
    <mergeCell ref="K179:Q179"/>
    <mergeCell ref="AB179:AH179"/>
    <mergeCell ref="K180:Q180"/>
    <mergeCell ref="AB180:AH180"/>
    <mergeCell ref="AB181:AH181"/>
    <mergeCell ref="K182:Q182"/>
    <mergeCell ref="AB182:AH182"/>
    <mergeCell ref="A181:E181"/>
    <mergeCell ref="R181:V181"/>
    <mergeCell ref="F181:I181"/>
    <mergeCell ref="W181:Z181"/>
    <mergeCell ref="K181:Q181"/>
    <mergeCell ref="A183:Q183"/>
    <mergeCell ref="R183:AH183"/>
    <mergeCell ref="K184:Q184"/>
    <mergeCell ref="AB184:AH184"/>
    <mergeCell ref="K185:Q185"/>
    <mergeCell ref="AB185:AH185"/>
    <mergeCell ref="K186:Q186"/>
    <mergeCell ref="AB186:AH186"/>
    <mergeCell ref="K187:Q187"/>
    <mergeCell ref="AB187:AH187"/>
    <mergeCell ref="K188:Q188"/>
    <mergeCell ref="AB188:AH188"/>
    <mergeCell ref="AB189:AH189"/>
    <mergeCell ref="K190:Q190"/>
    <mergeCell ref="AB190:AH190"/>
    <mergeCell ref="K191:Q191"/>
    <mergeCell ref="AB191:AH191"/>
    <mergeCell ref="A199:M199"/>
    <mergeCell ref="N199:Q200"/>
    <mergeCell ref="V199:W200"/>
    <mergeCell ref="AB199:AH200"/>
    <mergeCell ref="R199:S200"/>
    <mergeCell ref="Z199:AA200"/>
    <mergeCell ref="K200:M200"/>
    <mergeCell ref="A200:J200"/>
    <mergeCell ref="T199:U200"/>
    <mergeCell ref="N201:Q202"/>
    <mergeCell ref="V201:W202"/>
    <mergeCell ref="X199:Y200"/>
    <mergeCell ref="A201:M201"/>
    <mergeCell ref="X201:Y202"/>
    <mergeCell ref="A205:M205"/>
    <mergeCell ref="N205:Q206"/>
    <mergeCell ref="V205:W206"/>
    <mergeCell ref="A202:J202"/>
    <mergeCell ref="K202:M202"/>
    <mergeCell ref="A206:J206"/>
    <mergeCell ref="K206:M206"/>
    <mergeCell ref="A212:M212"/>
    <mergeCell ref="N212:Q213"/>
    <mergeCell ref="A213:J213"/>
    <mergeCell ref="A219:J219"/>
    <mergeCell ref="AH212:AH213"/>
    <mergeCell ref="AH218:AH219"/>
    <mergeCell ref="AF212:AG213"/>
    <mergeCell ref="AF218:AG219"/>
    <mergeCell ref="AA218:AB219"/>
    <mergeCell ref="R212:S213"/>
    <mergeCell ref="AH220:AH221"/>
    <mergeCell ref="X205:Y206"/>
    <mergeCell ref="Z205:AA206"/>
    <mergeCell ref="R201:S202"/>
    <mergeCell ref="T201:U202"/>
    <mergeCell ref="R205:S206"/>
    <mergeCell ref="T205:U206"/>
    <mergeCell ref="AB201:AH202"/>
    <mergeCell ref="AB205:AH206"/>
    <mergeCell ref="Z201:AA202"/>
    <mergeCell ref="K221:M221"/>
    <mergeCell ref="K213:M213"/>
    <mergeCell ref="K219:M219"/>
    <mergeCell ref="A218:M218"/>
    <mergeCell ref="N218:Q219"/>
    <mergeCell ref="V218:V219"/>
    <mergeCell ref="A220:M220"/>
    <mergeCell ref="N220:Q221"/>
    <mergeCell ref="A221:J221"/>
    <mergeCell ref="T220:U221"/>
    <mergeCell ref="AF220:AG221"/>
    <mergeCell ref="AC218:AD219"/>
    <mergeCell ref="Z216:Z217"/>
    <mergeCell ref="AA216:AB217"/>
    <mergeCell ref="AC216:AD217"/>
    <mergeCell ref="AE216:AE217"/>
    <mergeCell ref="AC220:AD221"/>
    <mergeCell ref="R218:S219"/>
    <mergeCell ref="T218:U219"/>
    <mergeCell ref="W218:X219"/>
    <mergeCell ref="Y216:Y217"/>
    <mergeCell ref="Y214:Y215"/>
    <mergeCell ref="AA220:AB221"/>
    <mergeCell ref="Z218:Z219"/>
    <mergeCell ref="Z220:Z221"/>
    <mergeCell ref="R220:S221"/>
    <mergeCell ref="Z214:Z215"/>
    <mergeCell ref="AE212:AE213"/>
    <mergeCell ref="AE218:AE219"/>
    <mergeCell ref="AA214:AB215"/>
    <mergeCell ref="AC214:AD215"/>
    <mergeCell ref="T212:U213"/>
    <mergeCell ref="V212:V213"/>
    <mergeCell ref="W212:X213"/>
    <mergeCell ref="Y212:Y213"/>
    <mergeCell ref="Y218:Y219"/>
    <mergeCell ref="Z212:Z213"/>
    <mergeCell ref="B166:G166"/>
    <mergeCell ref="K166:Q166"/>
    <mergeCell ref="S166:X166"/>
    <mergeCell ref="AB166:AH166"/>
    <mergeCell ref="AA212:AB213"/>
    <mergeCell ref="V220:V221"/>
    <mergeCell ref="W220:X221"/>
    <mergeCell ref="Y220:Y221"/>
    <mergeCell ref="AE220:AE221"/>
    <mergeCell ref="AC212:AD213"/>
  </mergeCells>
  <dataValidations count="64">
    <dataValidation allowBlank="1" showInputMessage="1" showErrorMessage="1" prompt="改行は、&#10;Alt+Enter" imeMode="hiragana" sqref="I300:AH300 F72:AH76"/>
    <dataValidation allowBlank="1" showInputMessage="1" showErrorMessage="1" prompt="例）&#10;国立&#10;○○市立&#10;&#10;職歴は空欄&#10;" imeMode="hiragana" sqref="L61:R66"/>
    <dataValidation allowBlank="1" showInputMessage="1" showErrorMessage="1" prompt="例）&#10;〇〇高等学校　卒業&#10;" imeMode="hiragana" sqref="S60:AH60"/>
    <dataValidation allowBlank="1" showInputMessage="1" showErrorMessage="1" prompt="○○県立、&#10;国立、など&#10;" imeMode="hiragana" sqref="L60:R60"/>
    <dataValidation allowBlank="1" showInputMessage="1" showErrorMessage="1" promptTitle="自署" prompt="入力不可" sqref="U19"/>
    <dataValidation allowBlank="1" showInputMessage="1" showErrorMessage="1" promptTitle="手書きで記入" prompt="入力不可" errorTitle="手書き記入" error="入力不可" sqref="A25:AH32 H80:AH109 A143:AH149 I298:AH299 A225:AH233 I260:AH267 I303:AH321 I324:AH334"/>
    <dataValidation allowBlank="1" showInputMessage="1" showErrorMessage="1" prompt="時系列で入力。&#10;申請中&#10;受給中&#10;" imeMode="hiragana" sqref="AB199:AH200"/>
    <dataValidation allowBlank="1" showInputMessage="1" showErrorMessage="1" prompt="単位&#10;千円" imeMode="halfAlpha" sqref="N199:Q206 N212:Q221"/>
    <dataValidation allowBlank="1" showInputMessage="1" showErrorMessage="1" prompt="給与&#10;または&#10;貸与" imeMode="hiragana" sqref="K206 K200:M200 K204 K221 K219 K202 K217 K213 K215"/>
    <dataValidation allowBlank="1" showInputMessage="1" showErrorMessage="1" prompt="決定&#10;または&#10;申請中" imeMode="hiragana" sqref="K160:Q160"/>
    <dataValidation allowBlank="1" showInputMessage="1" showErrorMessage="1" imeMode="halfAlpha" sqref="AA159 J159 F38:AA39 U18 X49:AF50"/>
    <dataValidation allowBlank="1" showInputMessage="1" showErrorMessage="1" prompt="氏名間に&#10;全角スペース" imeMode="hiragana" sqref="C137 C121 C123 C125 C127 C129 C133 C135 C131 C119"/>
    <dataValidation allowBlank="1" showInputMessage="1" showErrorMessage="1" prompt="都道府県から番地まで。&#10;入力規則は申請者と同様" imeMode="hiragana" sqref="F116:AH116"/>
    <dataValidation allowBlank="1" showInputMessage="1" showErrorMessage="1" prompt="○丁目以降の&#10;半角英数字は、&#10;ハイフン仕切り" imeMode="hiragana" sqref="K48:BI48"/>
    <dataValidation allowBlank="1" showInputMessage="1" showErrorMessage="1" prompt="東京都、&#10;北海道、&#10;京都府、大阪府、&#10;〇〇県　など" imeMode="hiragana" sqref="E48:J48"/>
    <dataValidation allowBlank="1" showInputMessage="1" showErrorMessage="1" prompt="独立して生計を立てている場合には、&#10;世帯主であるか否かにかかわらず、&#10;原則として自宅。&#10;" imeMode="hiragana" sqref="S47:BI47"/>
    <dataValidation allowBlank="1" showInputMessage="1" showErrorMessage="1" prompt="西暦" imeMode="fullAlpha" sqref="R40:T41"/>
    <dataValidation allowBlank="1" showInputMessage="1" showErrorMessage="1" prompt="ハイフン必要" imeMode="halfAlpha" sqref="T115:AH115 J115:O115 E47:J47 X51"/>
    <dataValidation errorStyle="warning" allowBlank="1" showInputMessage="1" showErrorMessage="1" promptTitle="入力不要" prompt="4月1日&#10;時点の満年齢" sqref="G40:I41"/>
    <dataValidation allowBlank="1" showInputMessage="1" showErrorMessage="1" prompt="男&#10;または&#10;女" imeMode="hiragana" sqref="L40:N41"/>
    <dataValidation allowBlank="1" showInputMessage="1" showErrorMessage="1" imeMode="hiragana" sqref="H163:H166 F502:AA502 F42:AA44 F77:AA77 F111:AA111 F151:AA151 F235:AA235 F289:AA289 F336:AA336 F374:AA374 F418:AA418 F447:AA447 Y163:Y166"/>
    <dataValidation allowBlank="1" showInputMessage="1" showErrorMessage="1" prompt="1桁の場合&#10;0入力不要" imeMode="fullAlpha" sqref="Y40:Z41 V40:W41"/>
    <dataValidation allowBlank="1" showInputMessage="1" showErrorMessage="1" prompt="全角カタカナ&#10;スペース無し" imeMode="fullKatakana" sqref="V35 F35:N35"/>
    <dataValidation allowBlank="1" showInputMessage="1" showErrorMessage="1" prompt="大学院生用&#10;○○専攻等&#10;" imeMode="hiragana" sqref="AB17"/>
    <dataValidation allowBlank="1" showInputMessage="1" showErrorMessage="1" prompt="学部生用&#10;○○学科&#10;○○学系等" imeMode="hiragana" sqref="AB16"/>
    <dataValidation allowBlank="1" showInputMessage="1" showErrorMessage="1" prompt="学部生用&#10;○○学部" imeMode="hiragana" sqref="U16"/>
    <dataValidation allowBlank="1" showInputMessage="1" showErrorMessage="1" prompt="○○大学　&#10;　または&#10;〇〇大学院" imeMode="hiragana" sqref="U15"/>
    <dataValidation allowBlank="1" showInputMessage="1" showErrorMessage="1" prompt="スペース無し" imeMode="hiragana" sqref="F37 N37 V37:AA37"/>
    <dataValidation allowBlank="1" showInputMessage="1" showErrorMessage="1" prompt="扶養者は&#10;○" imeMode="hiragana" sqref="A120 A124 A122 A126 A128 A136 A138 A134 A130 A132"/>
    <dataValidation allowBlank="1" showInputMessage="1" showErrorMessage="1" prompt="続柄" imeMode="hiragana" sqref="A123 A135 A125 A127 A129 A133 A137 A131"/>
    <dataValidation allowBlank="1" showInputMessage="1" showErrorMessage="1" prompt="収入無しは&#10;「0」を記入" imeMode="halfAlpha" sqref="AC119:AH138"/>
    <dataValidation allowBlank="1" showInputMessage="1" showErrorMessage="1" prompt="4月1日&#10;時点の満年齢" sqref="L121:M138"/>
    <dataValidation allowBlank="1" showInputMessage="1" showErrorMessage="1" prompt="ない場合は&#10;「0」を記入" imeMode="halfAlpha" sqref="AB177:AH181 K177:Q181 AB184:AH190 K184:Q190"/>
    <dataValidation allowBlank="1" showInputMessage="1" showErrorMessage="1" prompt="奨学金名を&#10;記入&#10;改行不可" imeMode="hiragana" sqref="A220:M220 A201:M201 A205:M205 A212:M212 A218:M218 A199:M199 A203:M203 A216:M216 A214:M214"/>
    <dataValidation allowBlank="1" showInputMessage="1" showErrorMessage="1" prompt="支給団体名を&#10;記入&#10;改行不可" imeMode="hiragana" sqref="A200:J200 A221:J221 A206:J206 A204:J204 A219:J219 A202:J202 A217:J217 A213:J213 A215:J215"/>
    <dataValidation allowBlank="1" showInputMessage="1" showErrorMessage="1" prompt="貯蓄している場合は、&#10;必ず目的を記入&#10;&#10;改行不可" imeMode="hiragana" sqref="V189 E189"/>
    <dataValidation allowBlank="1" showInputMessage="1" showErrorMessage="1" prompt="その他がある場合は、&#10;必ず内容を記入&#10;&#10;改行不可" imeMode="hiragana" sqref="F190 W181 F181 W190"/>
    <dataValidation allowBlank="1" showInputMessage="1" showErrorMessage="1" prompt="西暦&#10;数字のみ&#10;入力" imeMode="halfAlpha" sqref="X199:Y206 R199:S206"/>
    <dataValidation allowBlank="1" showInputMessage="1" showErrorMessage="1" prompt="数字のみ入力&#10;&#10;1桁の場合&#10;0入力不要" imeMode="halfAlpha" sqref="AF218 AF214 AF212 Z199:AA206 W216 AF220 AF216 W212 W220 W218 T199:U206 W214"/>
    <dataValidation allowBlank="1" showInputMessage="1" showErrorMessage="1" prompt="改行は、&#10;Alt+Enter" errorTitle="手書き記入" error="入力不可" imeMode="hiragana" sqref="AI252:BH259 AI242:BH249"/>
    <dataValidation allowBlank="1" showInputMessage="1" showErrorMessage="1" prompt="4月1日&#10;時点の満年齢" imeMode="halfAlpha" sqref="L119:M120"/>
    <dataValidation allowBlank="1" showInputMessage="1" showErrorMessage="1" prompt="時系列で記入。&#10;申請中&#10;受給中&#10;" imeMode="hiragana" sqref="AB201:AH204"/>
    <dataValidation allowBlank="1" showInputMessage="1" showErrorMessage="1" prompt="時系列で記入。&#10;申請中&#10;受給中" imeMode="hiragana" sqref="AB205:AH206"/>
    <dataValidation allowBlank="1" showInputMessage="1" showErrorMessage="1" prompt="西暦&#10;下2桁のみ&#10;入力" imeMode="halfAlpha" sqref="AC212:AD221 T212:U221"/>
    <dataValidation allowBlank="1" showInputMessage="1" showErrorMessage="1" prompt="0でも必須入力" imeMode="halfAlpha" sqref="AB157:BJ159"/>
    <dataValidation allowBlank="1" showInputMessage="1" showErrorMessage="1" prompt="0でも必須入力" sqref="K157:Q158"/>
    <dataValidation allowBlank="1" showInputMessage="1" showErrorMessage="1" prompt="出所を入力したなら&#10;金額の入力必須" imeMode="halfAlpha" sqref="AB163:AH166 K163:Q166"/>
    <dataValidation allowBlank="1" showInputMessage="1" showErrorMessage="1" prompt="例）&#10;〇〇大学&#10;株式会社〇〇" imeMode="hiragana" sqref="S61:AH66"/>
    <dataValidation allowBlank="1" showInputMessage="1" showErrorMessage="1" prompt="0でも必須入力&#10;&#10;申請中は0を入力し、&#10;欄外に手書きで、&#10;金額を記入&#10;&#10;" imeMode="halfAlpha" sqref="K159:Q159"/>
    <dataValidation allowBlank="1" showInputMessage="1" showErrorMessage="1" promptTitle="申請年月日" prompt="西暦&#10;年月日を「/」で&#10;区切る" imeMode="fullAlpha" sqref="Z9:AH10"/>
    <dataValidation allowBlank="1" showInputMessage="1" showErrorMessage="1" prompt="大学院生用&#10;○○研究科&#10;○○学府 等" imeMode="hiragana" sqref="U17 AA17:AB17"/>
    <dataValidation allowBlank="1" showInputMessage="1" showErrorMessage="1" prompt="英数字は半角&#10;カタカナは全角&#10;" imeMode="hiragana" sqref="E50"/>
    <dataValidation allowBlank="1" showInputMessage="1" showErrorMessage="1" prompt="ハイフン必要&#10;設置していない場合は空欄&#10;&#10;" imeMode="halfAlpha" sqref="J51"/>
    <dataValidation allowBlank="1" showInputMessage="1" showErrorMessage="1" prompt="複数ある場合の区切りに&#10;半角カンマ「,」を記入&#10;" imeMode="halfAlpha" sqref="J52"/>
    <dataValidation allowBlank="1" showInputMessage="1" showErrorMessage="1" prompt="複数ある場合の区切りに&#10;半角カンマ「,」を記入" imeMode="halfAlpha" sqref="J53:J54"/>
    <dataValidation allowBlank="1" showInputMessage="1" showErrorMessage="1" prompt="西暦&#10;数字のみ" imeMode="halfAlpha" sqref="A60:C66 G60:I66"/>
    <dataValidation allowBlank="1" showInputMessage="1" showErrorMessage="1" prompt="数字のみ&#10;1桁の場合&#10;0入力不要" imeMode="halfAlpha" sqref="D60:E66 J60:K66"/>
    <dataValidation allowBlank="1" showInputMessage="1" showErrorMessage="1" prompt="扶養者は&#10;空欄&#10;&#10;またはいずれか等を入力&#10;同居&#10;別居　" imeMode="hiragana" sqref="S119:W138"/>
    <dataValidation allowBlank="1" showInputMessage="1" showErrorMessage="1" prompt="いずれか等を記入&#10;自営&#10;勤務&#10;無職&#10;学生" imeMode="hiragana" sqref="N119:R138"/>
    <dataValidation allowBlank="1" showInputMessage="1" showErrorMessage="1" prompt="いずれか等を入力&#10;同居&#10;別居" imeMode="hiragana" sqref="X119:AB138"/>
    <dataValidation allowBlank="1" showInputMessage="1" showErrorMessage="1" prompt="誰または&#10;どこからか記入" imeMode="hiragana" sqref="B163:G166 S163:X166"/>
    <dataValidation allowBlank="1" showInputMessage="1" showErrorMessage="1" prompt="改行は、&#10;Alt+Enter&#10;&#10;データ入力した文章と&#10;同じ文章を&#10;下記に手書きする" errorTitle="手書き記入" error="入力不可" imeMode="hiragana" sqref="I242:AH249 I295:AH296"/>
    <dataValidation allowBlank="1" showInputMessage="1" showErrorMessage="1" prompt="上記の「②研究テーマ」に&#10;入力した文章と&#10;同じ文章を手書きする" sqref="I301:AH302"/>
    <dataValidation allowBlank="1" showInputMessage="1" showErrorMessage="1" prompt="上記の「①将来計画」に&#10;入力した文章と&#10;同じ文章を手書きする" errorTitle="手書き記入" error="入力不可" sqref="I252:AH259"/>
  </dataValidations>
  <printOptions horizontalCentered="1" verticalCentered="1"/>
  <pageMargins left="0.984251968503937" right="0.984251968503937" top="0.7874015748031497" bottom="0" header="0.3937007874015748" footer="0"/>
  <pageSetup fitToHeight="0" fitToWidth="1" horizontalDpi="600" verticalDpi="600" orientation="portrait" paperSize="9" scale="96" r:id="rId1"/>
  <rowBreaks count="14" manualBreakCount="14">
    <brk id="45" max="33" man="1"/>
    <brk id="78" max="33" man="1"/>
    <brk id="112" max="33" man="1"/>
    <brk id="152" max="33" man="1"/>
    <brk id="194" max="33" man="1"/>
    <brk id="236" max="33" man="1"/>
    <brk id="249" max="33" man="1"/>
    <brk id="290" max="33" man="1"/>
    <brk id="296" max="33" man="1"/>
    <brk id="337" max="33" man="1"/>
    <brk id="375" max="33" man="1"/>
    <brk id="419" max="33" man="1"/>
    <brk id="448" max="33" man="1"/>
    <brk id="526" max="33" man="1"/>
  </rowBreaks>
</worksheet>
</file>

<file path=xl/worksheets/sheet2.xml><?xml version="1.0" encoding="utf-8"?>
<worksheet xmlns="http://schemas.openxmlformats.org/spreadsheetml/2006/main" xmlns:r="http://schemas.openxmlformats.org/officeDocument/2006/relationships">
  <sheetPr>
    <pageSetUpPr fitToPage="1"/>
  </sheetPr>
  <dimension ref="A1:O313"/>
  <sheetViews>
    <sheetView zoomScalePageLayoutView="0" workbookViewId="0" topLeftCell="A1">
      <pane xSplit="2" ySplit="2" topLeftCell="C177" activePane="bottomRight" state="frozen"/>
      <selection pane="topLeft" activeCell="A1" sqref="A1"/>
      <selection pane="topRight" activeCell="C1" sqref="C1"/>
      <selection pane="bottomLeft" activeCell="A3" sqref="A3"/>
      <selection pane="bottomRight" activeCell="D183" sqref="D183"/>
    </sheetView>
  </sheetViews>
  <sheetFormatPr defaultColWidth="9.140625" defaultRowHeight="15"/>
  <cols>
    <col min="1" max="1" width="4.421875" style="136" bestFit="1" customWidth="1"/>
    <col min="2" max="4" width="37.421875" style="87" customWidth="1"/>
    <col min="5" max="7" width="37.421875" style="87" hidden="1" customWidth="1"/>
    <col min="8" max="8" width="40.57421875" style="80" customWidth="1"/>
    <col min="9" max="9" width="18.28125" style="81" customWidth="1"/>
    <col min="10" max="10" width="26.140625" style="88" bestFit="1" customWidth="1"/>
    <col min="11" max="11" width="26.28125" style="88" customWidth="1"/>
    <col min="12" max="12" width="18.28125" style="88" customWidth="1"/>
    <col min="13" max="13" width="25.28125" style="82" customWidth="1"/>
    <col min="14" max="14" width="25.421875" style="82" bestFit="1" customWidth="1"/>
    <col min="15" max="15" width="105.00390625" style="82" bestFit="1" customWidth="1"/>
    <col min="16" max="16384" width="9.00390625" style="82" customWidth="1"/>
  </cols>
  <sheetData>
    <row r="1" spans="2:15" ht="18.75">
      <c r="B1" s="79" t="s">
        <v>131</v>
      </c>
      <c r="C1" s="79"/>
      <c r="D1" s="79"/>
      <c r="E1" s="79" t="s">
        <v>554</v>
      </c>
      <c r="F1" s="79"/>
      <c r="G1" s="79"/>
      <c r="J1" s="495" t="s">
        <v>142</v>
      </c>
      <c r="K1" s="496"/>
      <c r="L1" s="495" t="s">
        <v>143</v>
      </c>
      <c r="M1" s="497"/>
      <c r="N1" s="496"/>
      <c r="O1" s="498" t="s">
        <v>144</v>
      </c>
    </row>
    <row r="2" spans="1:15" ht="18.75">
      <c r="A2" s="84"/>
      <c r="B2" s="165" t="s">
        <v>555</v>
      </c>
      <c r="C2" s="165" t="s">
        <v>556</v>
      </c>
      <c r="D2" s="165" t="s">
        <v>557</v>
      </c>
      <c r="E2" s="165" t="s">
        <v>553</v>
      </c>
      <c r="F2" s="165" t="s">
        <v>263</v>
      </c>
      <c r="G2" s="165" t="s">
        <v>274</v>
      </c>
      <c r="H2" s="166" t="s">
        <v>973</v>
      </c>
      <c r="I2" s="167"/>
      <c r="J2" s="168" t="s">
        <v>145</v>
      </c>
      <c r="K2" s="168" t="s">
        <v>146</v>
      </c>
      <c r="L2" s="168" t="s">
        <v>147</v>
      </c>
      <c r="M2" s="168" t="s">
        <v>148</v>
      </c>
      <c r="N2" s="168" t="s">
        <v>149</v>
      </c>
      <c r="O2" s="499"/>
    </row>
    <row r="3" spans="1:15" ht="18.75">
      <c r="A3" s="84">
        <v>1</v>
      </c>
      <c r="B3" s="169" t="s">
        <v>129</v>
      </c>
      <c r="C3" s="169"/>
      <c r="D3" s="169"/>
      <c r="E3" s="169" t="s">
        <v>129</v>
      </c>
      <c r="F3" s="169"/>
      <c r="G3" s="169"/>
      <c r="H3" s="170"/>
      <c r="I3" s="167"/>
      <c r="J3" s="171"/>
      <c r="K3" s="171"/>
      <c r="L3" s="172"/>
      <c r="M3" s="83"/>
      <c r="N3" s="83"/>
      <c r="O3" s="83"/>
    </row>
    <row r="4" spans="1:15" ht="18.75">
      <c r="A4" s="84">
        <v>2</v>
      </c>
      <c r="B4" s="173" t="s">
        <v>130</v>
      </c>
      <c r="C4" s="173"/>
      <c r="D4" s="173"/>
      <c r="E4" s="173" t="s">
        <v>130</v>
      </c>
      <c r="F4" s="173"/>
      <c r="G4" s="173"/>
      <c r="H4" s="170"/>
      <c r="I4" s="167"/>
      <c r="J4" s="171"/>
      <c r="K4" s="171"/>
      <c r="L4" s="171"/>
      <c r="M4" s="83"/>
      <c r="N4" s="83"/>
      <c r="O4" s="83"/>
    </row>
    <row r="5" spans="1:15" ht="18.75">
      <c r="A5" s="84">
        <v>3</v>
      </c>
      <c r="B5" s="173" t="s">
        <v>150</v>
      </c>
      <c r="C5" s="173"/>
      <c r="D5" s="173"/>
      <c r="E5" s="173" t="s">
        <v>150</v>
      </c>
      <c r="F5" s="173"/>
      <c r="G5" s="173"/>
      <c r="H5" s="170"/>
      <c r="I5" s="167"/>
      <c r="J5" s="171"/>
      <c r="K5" s="171"/>
      <c r="L5" s="171"/>
      <c r="M5" s="83"/>
      <c r="N5" s="83"/>
      <c r="O5" s="83"/>
    </row>
    <row r="6" spans="1:15" ht="48">
      <c r="A6" s="84">
        <v>4</v>
      </c>
      <c r="B6" s="174" t="s">
        <v>242</v>
      </c>
      <c r="C6" s="174"/>
      <c r="D6" s="174"/>
      <c r="E6" s="174" t="s">
        <v>242</v>
      </c>
      <c r="F6" s="174"/>
      <c r="G6" s="174"/>
      <c r="H6" s="175" t="s">
        <v>214</v>
      </c>
      <c r="I6" s="167"/>
      <c r="J6" s="171" t="s">
        <v>151</v>
      </c>
      <c r="K6" s="172" t="s">
        <v>284</v>
      </c>
      <c r="L6" s="172" t="s">
        <v>152</v>
      </c>
      <c r="M6" s="83" t="s">
        <v>153</v>
      </c>
      <c r="N6" s="84" t="s">
        <v>154</v>
      </c>
      <c r="O6" s="84" t="s">
        <v>154</v>
      </c>
    </row>
    <row r="7" spans="1:15" ht="36">
      <c r="A7" s="84">
        <v>5</v>
      </c>
      <c r="B7" s="174" t="s">
        <v>311</v>
      </c>
      <c r="C7" s="174"/>
      <c r="D7" s="174"/>
      <c r="E7" s="174" t="s">
        <v>311</v>
      </c>
      <c r="F7" s="174" t="s">
        <v>264</v>
      </c>
      <c r="G7" s="174" t="s">
        <v>264</v>
      </c>
      <c r="H7" s="176">
        <f>'願書（入力・印刷用）'!$U$15</f>
        <v>0</v>
      </c>
      <c r="I7" s="167"/>
      <c r="J7" s="171" t="s">
        <v>155</v>
      </c>
      <c r="K7" s="172" t="s">
        <v>156</v>
      </c>
      <c r="L7" s="171" t="s">
        <v>157</v>
      </c>
      <c r="M7" s="83" t="s">
        <v>153</v>
      </c>
      <c r="N7" s="84" t="s">
        <v>154</v>
      </c>
      <c r="O7" s="84" t="s">
        <v>154</v>
      </c>
    </row>
    <row r="8" spans="1:15" ht="24">
      <c r="A8" s="84">
        <v>6</v>
      </c>
      <c r="B8" s="174" t="s">
        <v>158</v>
      </c>
      <c r="C8" s="174"/>
      <c r="D8" s="174"/>
      <c r="E8" s="174" t="s">
        <v>158</v>
      </c>
      <c r="F8" s="174" t="s">
        <v>265</v>
      </c>
      <c r="G8" s="174" t="s">
        <v>265</v>
      </c>
      <c r="H8" s="177">
        <f>'願書（入力・印刷用）'!$U$16</f>
        <v>0</v>
      </c>
      <c r="I8" s="167"/>
      <c r="J8" s="171" t="s">
        <v>155</v>
      </c>
      <c r="K8" s="172" t="s">
        <v>159</v>
      </c>
      <c r="L8" s="171" t="s">
        <v>157</v>
      </c>
      <c r="M8" s="178" t="s">
        <v>153</v>
      </c>
      <c r="N8" s="178" t="s">
        <v>160</v>
      </c>
      <c r="O8" s="84" t="s">
        <v>154</v>
      </c>
    </row>
    <row r="9" spans="1:15" ht="36">
      <c r="A9" s="84">
        <v>7</v>
      </c>
      <c r="B9" s="174" t="s">
        <v>161</v>
      </c>
      <c r="C9" s="174"/>
      <c r="D9" s="174"/>
      <c r="E9" s="174" t="s">
        <v>161</v>
      </c>
      <c r="F9" s="174" t="s">
        <v>266</v>
      </c>
      <c r="G9" s="174" t="s">
        <v>266</v>
      </c>
      <c r="H9" s="177">
        <f>IF('願書（入力・印刷用）'!$AB$16="","",'願書（入力・印刷用）'!$AB$16)</f>
      </c>
      <c r="I9" s="167"/>
      <c r="J9" s="171" t="s">
        <v>155</v>
      </c>
      <c r="K9" s="172" t="s">
        <v>162</v>
      </c>
      <c r="L9" s="171" t="s">
        <v>157</v>
      </c>
      <c r="M9" s="83" t="s">
        <v>153</v>
      </c>
      <c r="N9" s="178" t="s">
        <v>160</v>
      </c>
      <c r="O9" s="84" t="s">
        <v>154</v>
      </c>
    </row>
    <row r="10" spans="1:15" ht="36">
      <c r="A10" s="84">
        <v>8</v>
      </c>
      <c r="B10" s="174" t="s">
        <v>163</v>
      </c>
      <c r="C10" s="174"/>
      <c r="D10" s="174"/>
      <c r="E10" s="174" t="s">
        <v>163</v>
      </c>
      <c r="F10" s="174" t="s">
        <v>265</v>
      </c>
      <c r="G10" s="174" t="s">
        <v>265</v>
      </c>
      <c r="H10" s="177">
        <f>IF('願書（入力・印刷用）'!$U$17="","",'願書（入力・印刷用）'!$U$17)</f>
      </c>
      <c r="I10" s="167"/>
      <c r="J10" s="171" t="s">
        <v>155</v>
      </c>
      <c r="K10" s="172" t="s">
        <v>260</v>
      </c>
      <c r="L10" s="171" t="s">
        <v>157</v>
      </c>
      <c r="M10" s="83" t="s">
        <v>153</v>
      </c>
      <c r="N10" s="178" t="s">
        <v>160</v>
      </c>
      <c r="O10" s="84" t="s">
        <v>154</v>
      </c>
    </row>
    <row r="11" spans="1:15" ht="36">
      <c r="A11" s="84">
        <v>9</v>
      </c>
      <c r="B11" s="174" t="s">
        <v>164</v>
      </c>
      <c r="C11" s="174"/>
      <c r="D11" s="174"/>
      <c r="E11" s="174" t="s">
        <v>164</v>
      </c>
      <c r="F11" s="174" t="s">
        <v>266</v>
      </c>
      <c r="G11" s="174" t="s">
        <v>266</v>
      </c>
      <c r="H11" s="177">
        <f>IF('願書（入力・印刷用）'!$AB$17="","",'願書（入力・印刷用）'!$AB$17)</f>
      </c>
      <c r="I11" s="167"/>
      <c r="J11" s="171" t="s">
        <v>155</v>
      </c>
      <c r="K11" s="172" t="s">
        <v>165</v>
      </c>
      <c r="L11" s="171" t="s">
        <v>157</v>
      </c>
      <c r="M11" s="83" t="s">
        <v>153</v>
      </c>
      <c r="N11" s="178" t="s">
        <v>160</v>
      </c>
      <c r="O11" s="84" t="s">
        <v>154</v>
      </c>
    </row>
    <row r="12" spans="1:15" ht="37.5">
      <c r="A12" s="84">
        <v>10</v>
      </c>
      <c r="B12" s="174" t="s">
        <v>262</v>
      </c>
      <c r="C12" s="174"/>
      <c r="D12" s="174"/>
      <c r="E12" s="174" t="s">
        <v>262</v>
      </c>
      <c r="F12" s="179" t="s">
        <v>275</v>
      </c>
      <c r="G12" s="174" t="s">
        <v>262</v>
      </c>
      <c r="H12" s="177">
        <f>IF('願書（入力・印刷用）'!$U$18="","",'願書（入力・印刷用）'!$U$18)</f>
      </c>
      <c r="I12" s="167">
        <f>'願書（入力・印刷用）'!$U$18</f>
        <v>0</v>
      </c>
      <c r="J12" s="171" t="s">
        <v>151</v>
      </c>
      <c r="K12" s="180" t="s">
        <v>154</v>
      </c>
      <c r="L12" s="171" t="s">
        <v>157</v>
      </c>
      <c r="M12" s="178" t="s">
        <v>276</v>
      </c>
      <c r="N12" s="84" t="s">
        <v>154</v>
      </c>
      <c r="O12" s="84" t="s">
        <v>154</v>
      </c>
    </row>
    <row r="13" spans="1:15" ht="18.75">
      <c r="A13" s="84">
        <v>11</v>
      </c>
      <c r="B13" s="181" t="s">
        <v>312</v>
      </c>
      <c r="C13" s="181"/>
      <c r="D13" s="182" t="s">
        <v>214</v>
      </c>
      <c r="E13" s="181" t="s">
        <v>312</v>
      </c>
      <c r="F13" s="182" t="s">
        <v>214</v>
      </c>
      <c r="G13" s="182" t="s">
        <v>214</v>
      </c>
      <c r="H13" s="175" t="s">
        <v>214</v>
      </c>
      <c r="I13" s="167"/>
      <c r="J13" s="180" t="s">
        <v>275</v>
      </c>
      <c r="K13" s="180" t="s">
        <v>275</v>
      </c>
      <c r="L13" s="180" t="s">
        <v>275</v>
      </c>
      <c r="M13" s="84" t="s">
        <v>275</v>
      </c>
      <c r="N13" s="84" t="s">
        <v>275</v>
      </c>
      <c r="O13" s="84" t="s">
        <v>275</v>
      </c>
    </row>
    <row r="14" spans="1:15" ht="24">
      <c r="A14" s="84">
        <v>12</v>
      </c>
      <c r="B14" s="181" t="s">
        <v>560</v>
      </c>
      <c r="C14" s="181" t="s">
        <v>558</v>
      </c>
      <c r="D14" s="182" t="s">
        <v>214</v>
      </c>
      <c r="E14" s="181" t="s">
        <v>313</v>
      </c>
      <c r="F14" s="181" t="s">
        <v>267</v>
      </c>
      <c r="G14" s="181" t="s">
        <v>267</v>
      </c>
      <c r="H14" s="175" t="str">
        <f>'願書（入力・印刷用）'!$F$35&amp;"　"&amp;'願書（入力・印刷用）'!$N$35&amp;"　"&amp;'願書（入力・印刷用）'!$V$35</f>
        <v>　　</v>
      </c>
      <c r="I14" s="167"/>
      <c r="J14" s="171" t="s">
        <v>166</v>
      </c>
      <c r="K14" s="172" t="s">
        <v>167</v>
      </c>
      <c r="L14" s="171" t="s">
        <v>157</v>
      </c>
      <c r="M14" s="83" t="s">
        <v>153</v>
      </c>
      <c r="N14" s="178" t="s">
        <v>160</v>
      </c>
      <c r="O14" s="84" t="s">
        <v>154</v>
      </c>
    </row>
    <row r="15" spans="1:15" ht="18.75">
      <c r="A15" s="84">
        <v>13</v>
      </c>
      <c r="B15" s="183" t="s">
        <v>561</v>
      </c>
      <c r="C15" s="181" t="s">
        <v>559</v>
      </c>
      <c r="D15" s="182" t="s">
        <v>214</v>
      </c>
      <c r="E15" s="183" t="s">
        <v>314</v>
      </c>
      <c r="F15" s="500" t="s">
        <v>268</v>
      </c>
      <c r="G15" s="500" t="s">
        <v>268</v>
      </c>
      <c r="H15" s="177">
        <f>IF('願書（入力・印刷用）'!$F$37="","",'願書（入力・印刷用）'!$F$37)</f>
      </c>
      <c r="I15" s="167"/>
      <c r="J15" s="171" t="s">
        <v>155</v>
      </c>
      <c r="K15" s="171" t="s">
        <v>243</v>
      </c>
      <c r="L15" s="171" t="s">
        <v>157</v>
      </c>
      <c r="M15" s="83" t="s">
        <v>153</v>
      </c>
      <c r="N15" s="178" t="s">
        <v>160</v>
      </c>
      <c r="O15" s="84" t="s">
        <v>154</v>
      </c>
    </row>
    <row r="16" spans="1:15" ht="18.75">
      <c r="A16" s="84">
        <v>14</v>
      </c>
      <c r="B16" s="183" t="s">
        <v>561</v>
      </c>
      <c r="C16" s="181" t="s">
        <v>562</v>
      </c>
      <c r="D16" s="182" t="s">
        <v>214</v>
      </c>
      <c r="E16" s="183" t="s">
        <v>315</v>
      </c>
      <c r="F16" s="500"/>
      <c r="G16" s="500"/>
      <c r="H16" s="177">
        <f>IF('願書（入力・印刷用）'!$N$37="","",'願書（入力・印刷用）'!$N$37)</f>
      </c>
      <c r="I16" s="167"/>
      <c r="J16" s="171" t="s">
        <v>155</v>
      </c>
      <c r="K16" s="171" t="s">
        <v>243</v>
      </c>
      <c r="L16" s="171" t="s">
        <v>157</v>
      </c>
      <c r="M16" s="83" t="s">
        <v>153</v>
      </c>
      <c r="N16" s="178" t="s">
        <v>160</v>
      </c>
      <c r="O16" s="84" t="s">
        <v>154</v>
      </c>
    </row>
    <row r="17" spans="1:15" ht="18.75">
      <c r="A17" s="84">
        <v>15</v>
      </c>
      <c r="B17" s="183" t="s">
        <v>561</v>
      </c>
      <c r="C17" s="181" t="s">
        <v>563</v>
      </c>
      <c r="D17" s="182" t="s">
        <v>214</v>
      </c>
      <c r="E17" s="183" t="s">
        <v>316</v>
      </c>
      <c r="F17" s="500"/>
      <c r="G17" s="500"/>
      <c r="H17" s="177">
        <f>IF('願書（入力・印刷用）'!$V$37="","",'願書（入力・印刷用）'!$V$37)</f>
      </c>
      <c r="I17" s="167"/>
      <c r="J17" s="171" t="s">
        <v>155</v>
      </c>
      <c r="K17" s="171" t="s">
        <v>243</v>
      </c>
      <c r="L17" s="171" t="s">
        <v>157</v>
      </c>
      <c r="M17" s="83" t="s">
        <v>153</v>
      </c>
      <c r="N17" s="178" t="s">
        <v>160</v>
      </c>
      <c r="O17" s="84" t="s">
        <v>154</v>
      </c>
    </row>
    <row r="18" spans="1:15" ht="18.75">
      <c r="A18" s="84">
        <v>16</v>
      </c>
      <c r="B18" s="183" t="s">
        <v>561</v>
      </c>
      <c r="C18" s="181" t="s">
        <v>564</v>
      </c>
      <c r="D18" s="181" t="s">
        <v>559</v>
      </c>
      <c r="E18" s="183" t="s">
        <v>317</v>
      </c>
      <c r="F18" s="500" t="s">
        <v>268</v>
      </c>
      <c r="G18" s="500" t="s">
        <v>268</v>
      </c>
      <c r="H18" s="177">
        <f>IF('願書（入力・印刷用）'!$F$38="","",'願書（入力・印刷用）'!$F$38)</f>
      </c>
      <c r="I18" s="167">
        <f>'願書（入力・印刷用）'!$F$38</f>
        <v>0</v>
      </c>
      <c r="J18" s="171" t="s">
        <v>151</v>
      </c>
      <c r="K18" s="171"/>
      <c r="L18" s="171" t="s">
        <v>157</v>
      </c>
      <c r="M18" s="83" t="s">
        <v>153</v>
      </c>
      <c r="N18" s="178" t="s">
        <v>160</v>
      </c>
      <c r="O18" s="84" t="s">
        <v>154</v>
      </c>
    </row>
    <row r="19" spans="1:15" ht="18.75">
      <c r="A19" s="84">
        <v>17</v>
      </c>
      <c r="B19" s="183" t="s">
        <v>561</v>
      </c>
      <c r="C19" s="181" t="s">
        <v>564</v>
      </c>
      <c r="D19" s="181" t="s">
        <v>562</v>
      </c>
      <c r="E19" s="183" t="s">
        <v>315</v>
      </c>
      <c r="F19" s="500"/>
      <c r="G19" s="500"/>
      <c r="H19" s="177">
        <f>IF('願書（入力・印刷用）'!$N$38="","",'願書（入力・印刷用）'!$N$38)</f>
      </c>
      <c r="I19" s="167">
        <f>'願書（入力・印刷用）'!$N$38</f>
        <v>0</v>
      </c>
      <c r="J19" s="171" t="s">
        <v>151</v>
      </c>
      <c r="K19" s="171" t="s">
        <v>244</v>
      </c>
      <c r="L19" s="171" t="s">
        <v>157</v>
      </c>
      <c r="M19" s="83" t="s">
        <v>153</v>
      </c>
      <c r="N19" s="178" t="s">
        <v>160</v>
      </c>
      <c r="O19" s="84" t="s">
        <v>154</v>
      </c>
    </row>
    <row r="20" spans="1:15" ht="18.75">
      <c r="A20" s="84">
        <v>18</v>
      </c>
      <c r="B20" s="183" t="s">
        <v>561</v>
      </c>
      <c r="C20" s="181" t="s">
        <v>564</v>
      </c>
      <c r="D20" s="181" t="s">
        <v>563</v>
      </c>
      <c r="E20" s="183" t="s">
        <v>316</v>
      </c>
      <c r="F20" s="500"/>
      <c r="G20" s="500"/>
      <c r="H20" s="177">
        <f>IF('願書（入力・印刷用）'!$V$38="","",'願書（入力・印刷用）'!$V$38)</f>
      </c>
      <c r="I20" s="167">
        <f>'願書（入力・印刷用）'!$V$38</f>
        <v>0</v>
      </c>
      <c r="J20" s="171" t="s">
        <v>151</v>
      </c>
      <c r="K20" s="171" t="s">
        <v>244</v>
      </c>
      <c r="L20" s="171" t="s">
        <v>157</v>
      </c>
      <c r="M20" s="83" t="s">
        <v>153</v>
      </c>
      <c r="N20" s="178" t="s">
        <v>160</v>
      </c>
      <c r="O20" s="84" t="s">
        <v>154</v>
      </c>
    </row>
    <row r="21" spans="1:15" ht="36">
      <c r="A21" s="84">
        <v>19</v>
      </c>
      <c r="B21" s="183" t="s">
        <v>561</v>
      </c>
      <c r="C21" s="181" t="s">
        <v>565</v>
      </c>
      <c r="D21" s="182" t="s">
        <v>214</v>
      </c>
      <c r="E21" s="183" t="s">
        <v>318</v>
      </c>
      <c r="F21" s="183" t="s">
        <v>269</v>
      </c>
      <c r="G21" s="183" t="s">
        <v>269</v>
      </c>
      <c r="H21" s="177">
        <f>IF('願書（入力・印刷用）'!$G$40="","",'願書（入力・印刷用）'!$G$40)</f>
      </c>
      <c r="I21" s="167">
        <f>'願書（入力・印刷用）'!$G$40</f>
      </c>
      <c r="J21" s="180" t="s">
        <v>154</v>
      </c>
      <c r="K21" s="172" t="s">
        <v>168</v>
      </c>
      <c r="L21" s="171" t="s">
        <v>157</v>
      </c>
      <c r="M21" s="83" t="s">
        <v>153</v>
      </c>
      <c r="N21" s="84" t="s">
        <v>154</v>
      </c>
      <c r="O21" s="83" t="s">
        <v>232</v>
      </c>
    </row>
    <row r="22" spans="1:15" ht="36">
      <c r="A22" s="84">
        <v>20</v>
      </c>
      <c r="B22" s="183" t="s">
        <v>561</v>
      </c>
      <c r="C22" s="181" t="s">
        <v>270</v>
      </c>
      <c r="D22" s="182" t="s">
        <v>214</v>
      </c>
      <c r="E22" s="183" t="s">
        <v>319</v>
      </c>
      <c r="F22" s="183" t="s">
        <v>270</v>
      </c>
      <c r="G22" s="183" t="s">
        <v>270</v>
      </c>
      <c r="H22" s="177">
        <f>IF('願書（入力・印刷用）'!$L$40="","",'願書（入力・印刷用）'!$L$40)</f>
      </c>
      <c r="I22" s="167">
        <f>'願書（入力・印刷用）'!$L$40</f>
        <v>0</v>
      </c>
      <c r="J22" s="171" t="s">
        <v>155</v>
      </c>
      <c r="K22" s="172" t="s">
        <v>169</v>
      </c>
      <c r="L22" s="171" t="s">
        <v>157</v>
      </c>
      <c r="M22" s="83" t="s">
        <v>153</v>
      </c>
      <c r="N22" s="84" t="s">
        <v>154</v>
      </c>
      <c r="O22" s="84" t="s">
        <v>154</v>
      </c>
    </row>
    <row r="23" spans="1:15" ht="60">
      <c r="A23" s="84">
        <v>21</v>
      </c>
      <c r="B23" s="183" t="s">
        <v>566</v>
      </c>
      <c r="C23" s="181" t="s">
        <v>271</v>
      </c>
      <c r="D23" s="182" t="s">
        <v>214</v>
      </c>
      <c r="E23" s="183" t="s">
        <v>320</v>
      </c>
      <c r="F23" s="183" t="s">
        <v>271</v>
      </c>
      <c r="G23" s="183" t="s">
        <v>271</v>
      </c>
      <c r="H23" s="177">
        <f>IF('願書（入力・印刷用）'!$Y$40="","",('願書（入力・印刷用）'!$R$40&amp;"/"&amp;'願書（入力・印刷用）'!$V$40&amp;"/"&amp;'願書（入力・印刷用）'!$Y$40))</f>
      </c>
      <c r="I23" s="167"/>
      <c r="J23" s="171" t="s">
        <v>151</v>
      </c>
      <c r="K23" s="172" t="s">
        <v>170</v>
      </c>
      <c r="L23" s="171" t="s">
        <v>157</v>
      </c>
      <c r="M23" s="83" t="s">
        <v>153</v>
      </c>
      <c r="N23" s="84" t="s">
        <v>154</v>
      </c>
      <c r="O23" s="84" t="s">
        <v>154</v>
      </c>
    </row>
    <row r="24" spans="1:15" ht="18.75">
      <c r="A24" s="84">
        <v>22</v>
      </c>
      <c r="B24" s="183" t="s">
        <v>561</v>
      </c>
      <c r="C24" s="181" t="s">
        <v>568</v>
      </c>
      <c r="D24" s="182" t="s">
        <v>214</v>
      </c>
      <c r="E24" s="183" t="s">
        <v>567</v>
      </c>
      <c r="F24" s="183" t="s">
        <v>272</v>
      </c>
      <c r="G24" s="183" t="s">
        <v>272</v>
      </c>
      <c r="H24" s="177">
        <f>IF('願書（入力・印刷用）'!$F$42="","",'願書（入力・印刷用）'!$F$42)</f>
      </c>
      <c r="I24" s="167"/>
      <c r="J24" s="171" t="s">
        <v>155</v>
      </c>
      <c r="K24" s="84" t="s">
        <v>154</v>
      </c>
      <c r="L24" s="171" t="s">
        <v>157</v>
      </c>
      <c r="M24" s="83" t="s">
        <v>153</v>
      </c>
      <c r="N24" s="84" t="s">
        <v>154</v>
      </c>
      <c r="O24" s="84" t="s">
        <v>154</v>
      </c>
    </row>
    <row r="25" spans="1:15" ht="18.75">
      <c r="A25" s="84">
        <v>23</v>
      </c>
      <c r="B25" s="183" t="s">
        <v>569</v>
      </c>
      <c r="C25" s="183" t="s">
        <v>273</v>
      </c>
      <c r="D25" s="182" t="s">
        <v>214</v>
      </c>
      <c r="E25" s="183" t="s">
        <v>321</v>
      </c>
      <c r="F25" s="183" t="s">
        <v>273</v>
      </c>
      <c r="G25" s="183" t="s">
        <v>273</v>
      </c>
      <c r="H25" s="177">
        <f>IF('願書（入力・印刷用）'!$E$47="","",'願書（入力・印刷用）'!$E$47)</f>
      </c>
      <c r="I25" s="167"/>
      <c r="J25" s="171" t="s">
        <v>151</v>
      </c>
      <c r="K25" s="171" t="s">
        <v>171</v>
      </c>
      <c r="L25" s="171" t="s">
        <v>157</v>
      </c>
      <c r="M25" s="83" t="s">
        <v>153</v>
      </c>
      <c r="N25" s="84" t="s">
        <v>154</v>
      </c>
      <c r="O25" s="84" t="s">
        <v>154</v>
      </c>
    </row>
    <row r="26" spans="1:15" ht="48">
      <c r="A26" s="84">
        <v>24</v>
      </c>
      <c r="B26" s="183" t="s">
        <v>570</v>
      </c>
      <c r="C26" s="183" t="s">
        <v>571</v>
      </c>
      <c r="D26" s="182" t="s">
        <v>214</v>
      </c>
      <c r="E26" s="183" t="s">
        <v>322</v>
      </c>
      <c r="F26" s="183"/>
      <c r="G26" s="183"/>
      <c r="H26" s="177">
        <f>IF('願書（入力・印刷用）'!$S$47="","",'願書（入力・印刷用）'!$S$47)</f>
      </c>
      <c r="I26" s="167"/>
      <c r="J26" s="171" t="s">
        <v>155</v>
      </c>
      <c r="K26" s="172" t="s">
        <v>172</v>
      </c>
      <c r="L26" s="171" t="s">
        <v>157</v>
      </c>
      <c r="M26" s="178" t="s">
        <v>173</v>
      </c>
      <c r="N26" s="84" t="s">
        <v>154</v>
      </c>
      <c r="O26" s="84" t="s">
        <v>154</v>
      </c>
    </row>
    <row r="27" spans="1:15" ht="48">
      <c r="A27" s="84">
        <v>25</v>
      </c>
      <c r="B27" s="183" t="s">
        <v>570</v>
      </c>
      <c r="C27" s="183" t="s">
        <v>572</v>
      </c>
      <c r="D27" s="183" t="s">
        <v>573</v>
      </c>
      <c r="E27" s="183" t="s">
        <v>323</v>
      </c>
      <c r="F27" s="183"/>
      <c r="G27" s="183"/>
      <c r="H27" s="177">
        <f>IF('願書（入力・印刷用）'!$E$48="","",'願書（入力・印刷用）'!$E$48)</f>
      </c>
      <c r="I27" s="167"/>
      <c r="J27" s="171" t="s">
        <v>155</v>
      </c>
      <c r="K27" s="172" t="s">
        <v>174</v>
      </c>
      <c r="L27" s="171" t="s">
        <v>157</v>
      </c>
      <c r="M27" s="83" t="s">
        <v>153</v>
      </c>
      <c r="N27" s="84" t="s">
        <v>154</v>
      </c>
      <c r="O27" s="84" t="s">
        <v>154</v>
      </c>
    </row>
    <row r="28" spans="1:15" ht="37.5">
      <c r="A28" s="84">
        <v>26</v>
      </c>
      <c r="B28" s="183" t="s">
        <v>570</v>
      </c>
      <c r="C28" s="183" t="s">
        <v>572</v>
      </c>
      <c r="D28" s="183" t="s">
        <v>574</v>
      </c>
      <c r="E28" s="183" t="s">
        <v>324</v>
      </c>
      <c r="F28" s="183"/>
      <c r="G28" s="183"/>
      <c r="H28" s="177">
        <f>IF('願書（入力・印刷用）'!$K$48="","",'願書（入力・印刷用）'!$K$48)</f>
      </c>
      <c r="I28" s="167"/>
      <c r="J28" s="171" t="s">
        <v>155</v>
      </c>
      <c r="K28" s="172" t="s">
        <v>175</v>
      </c>
      <c r="L28" s="171" t="s">
        <v>157</v>
      </c>
      <c r="M28" s="178" t="s">
        <v>176</v>
      </c>
      <c r="N28" s="84" t="s">
        <v>154</v>
      </c>
      <c r="O28" s="84" t="s">
        <v>154</v>
      </c>
    </row>
    <row r="29" spans="1:15" ht="48">
      <c r="A29" s="84">
        <v>27</v>
      </c>
      <c r="B29" s="183" t="s">
        <v>570</v>
      </c>
      <c r="C29" s="183" t="s">
        <v>575</v>
      </c>
      <c r="D29" s="183" t="s">
        <v>576</v>
      </c>
      <c r="E29" s="183" t="s">
        <v>325</v>
      </c>
      <c r="F29" s="183"/>
      <c r="G29" s="183"/>
      <c r="H29" s="177">
        <f>IF('願書（入力・印刷用）'!$E$50="","",'願書（入力・印刷用）'!$E$50)</f>
      </c>
      <c r="I29" s="167">
        <f>'願書（入力・印刷用）'!$E$50</f>
        <v>0</v>
      </c>
      <c r="J29" s="172" t="s">
        <v>307</v>
      </c>
      <c r="K29" s="172" t="s">
        <v>177</v>
      </c>
      <c r="L29" s="171" t="s">
        <v>157</v>
      </c>
      <c r="M29" s="178" t="s">
        <v>176</v>
      </c>
      <c r="N29" s="84" t="s">
        <v>154</v>
      </c>
      <c r="O29" s="84" t="s">
        <v>154</v>
      </c>
    </row>
    <row r="30" spans="1:15" ht="37.5">
      <c r="A30" s="84">
        <v>28</v>
      </c>
      <c r="B30" s="183" t="s">
        <v>570</v>
      </c>
      <c r="C30" s="183" t="s">
        <v>575</v>
      </c>
      <c r="D30" s="183" t="s">
        <v>577</v>
      </c>
      <c r="E30" s="183" t="s">
        <v>326</v>
      </c>
      <c r="F30" s="183"/>
      <c r="G30" s="183"/>
      <c r="H30" s="177">
        <f>IF('願書（入力・印刷用）'!$X$49="","",'願書（入力・印刷用）'!$X$49)</f>
      </c>
      <c r="I30" s="167">
        <f>'願書（入力・印刷用）'!$X$49</f>
        <v>0</v>
      </c>
      <c r="J30" s="172" t="s">
        <v>308</v>
      </c>
      <c r="K30" s="172" t="s">
        <v>309</v>
      </c>
      <c r="L30" s="171" t="s">
        <v>157</v>
      </c>
      <c r="M30" s="178" t="s">
        <v>276</v>
      </c>
      <c r="N30" s="84" t="s">
        <v>154</v>
      </c>
      <c r="O30" s="84" t="s">
        <v>154</v>
      </c>
    </row>
    <row r="31" spans="1:15" ht="24">
      <c r="A31" s="84">
        <v>29</v>
      </c>
      <c r="B31" s="183" t="s">
        <v>570</v>
      </c>
      <c r="C31" s="183" t="s">
        <v>578</v>
      </c>
      <c r="D31" s="183" t="s">
        <v>579</v>
      </c>
      <c r="E31" s="183" t="s">
        <v>327</v>
      </c>
      <c r="F31" s="183"/>
      <c r="G31" s="183"/>
      <c r="H31" s="177">
        <f>IF('願書（入力・印刷用）'!$J$51="","",'願書（入力・印刷用）'!$J$51)</f>
      </c>
      <c r="I31" s="167"/>
      <c r="J31" s="171" t="s">
        <v>178</v>
      </c>
      <c r="K31" s="172" t="s">
        <v>179</v>
      </c>
      <c r="L31" s="171" t="s">
        <v>157</v>
      </c>
      <c r="M31" s="83" t="s">
        <v>153</v>
      </c>
      <c r="N31" s="84" t="s">
        <v>154</v>
      </c>
      <c r="O31" s="84" t="s">
        <v>154</v>
      </c>
    </row>
    <row r="32" spans="1:15" ht="18.75">
      <c r="A32" s="84">
        <v>30</v>
      </c>
      <c r="B32" s="183" t="s">
        <v>570</v>
      </c>
      <c r="C32" s="183" t="s">
        <v>578</v>
      </c>
      <c r="D32" s="183" t="s">
        <v>580</v>
      </c>
      <c r="E32" s="183" t="s">
        <v>328</v>
      </c>
      <c r="F32" s="183"/>
      <c r="G32" s="183"/>
      <c r="H32" s="177">
        <f>IF('願書（入力・印刷用）'!$X$51="","",'願書（入力・印刷用）'!$X$51)</f>
      </c>
      <c r="I32" s="177"/>
      <c r="J32" s="171" t="s">
        <v>178</v>
      </c>
      <c r="K32" s="171" t="s">
        <v>171</v>
      </c>
      <c r="L32" s="171" t="s">
        <v>157</v>
      </c>
      <c r="M32" s="83" t="s">
        <v>153</v>
      </c>
      <c r="N32" s="84" t="s">
        <v>154</v>
      </c>
      <c r="O32" s="84" t="s">
        <v>154</v>
      </c>
    </row>
    <row r="33" spans="1:15" ht="37.5">
      <c r="A33" s="84">
        <v>31</v>
      </c>
      <c r="B33" s="184" t="s">
        <v>582</v>
      </c>
      <c r="C33" s="184" t="s">
        <v>581</v>
      </c>
      <c r="D33" s="184" t="s">
        <v>583</v>
      </c>
      <c r="E33" s="184" t="s">
        <v>329</v>
      </c>
      <c r="F33" s="184"/>
      <c r="G33" s="184"/>
      <c r="H33" s="185">
        <f>IF('願書（入力・印刷用）'!$J$52="","",'願書（入力・印刷用）'!$J$52&amp;", ")</f>
      </c>
      <c r="I33" s="186"/>
      <c r="J33" s="171" t="s">
        <v>178</v>
      </c>
      <c r="K33" s="172" t="s">
        <v>215</v>
      </c>
      <c r="L33" s="171" t="s">
        <v>157</v>
      </c>
      <c r="M33" s="178" t="s">
        <v>176</v>
      </c>
      <c r="N33" s="84" t="s">
        <v>154</v>
      </c>
      <c r="O33" s="84" t="s">
        <v>154</v>
      </c>
    </row>
    <row r="34" spans="1:15" ht="18.75">
      <c r="A34" s="84">
        <v>32</v>
      </c>
      <c r="B34" s="187" t="s">
        <v>570</v>
      </c>
      <c r="C34" s="184" t="s">
        <v>581</v>
      </c>
      <c r="D34" s="187" t="s">
        <v>584</v>
      </c>
      <c r="E34" s="187" t="s">
        <v>331</v>
      </c>
      <c r="F34" s="187"/>
      <c r="G34" s="187"/>
      <c r="H34" s="185">
        <f>IF('願書（入力・印刷用）'!$J$53="","",'願書（入力・印刷用）'!$J$53&amp;", ")</f>
      </c>
      <c r="I34" s="186"/>
      <c r="J34" s="171" t="s">
        <v>180</v>
      </c>
      <c r="K34" s="171" t="s">
        <v>181</v>
      </c>
      <c r="L34" s="171" t="s">
        <v>181</v>
      </c>
      <c r="M34" s="83" t="s">
        <v>181</v>
      </c>
      <c r="N34" s="83" t="s">
        <v>181</v>
      </c>
      <c r="O34" s="83" t="s">
        <v>181</v>
      </c>
    </row>
    <row r="35" spans="1:15" ht="18.75">
      <c r="A35" s="84">
        <v>33</v>
      </c>
      <c r="B35" s="174" t="s">
        <v>570</v>
      </c>
      <c r="C35" s="184" t="s">
        <v>581</v>
      </c>
      <c r="D35" s="174" t="s">
        <v>585</v>
      </c>
      <c r="E35" s="174" t="s">
        <v>330</v>
      </c>
      <c r="F35" s="174"/>
      <c r="G35" s="174"/>
      <c r="H35" s="188">
        <f>IF('願書（入力・印刷用）'!$J$54="","",'願書（入力・印刷用）'!$J$54&amp;", ")</f>
      </c>
      <c r="I35" s="189"/>
      <c r="J35" s="171" t="s">
        <v>181</v>
      </c>
      <c r="K35" s="171" t="s">
        <v>181</v>
      </c>
      <c r="L35" s="171" t="s">
        <v>181</v>
      </c>
      <c r="M35" s="83" t="s">
        <v>181</v>
      </c>
      <c r="N35" s="83" t="s">
        <v>181</v>
      </c>
      <c r="O35" s="83" t="s">
        <v>181</v>
      </c>
    </row>
    <row r="36" spans="1:15" ht="37.5">
      <c r="A36" s="84">
        <v>34</v>
      </c>
      <c r="B36" s="181" t="s">
        <v>586</v>
      </c>
      <c r="C36" s="181" t="s">
        <v>593</v>
      </c>
      <c r="D36" s="182" t="s">
        <v>214</v>
      </c>
      <c r="E36" s="181" t="s">
        <v>332</v>
      </c>
      <c r="F36" s="181"/>
      <c r="G36" s="181"/>
      <c r="H36" s="190">
        <f>IF('願書（入力・印刷用）'!$A$60="","",'願書（入力・印刷用）'!$A$60)</f>
      </c>
      <c r="I36" s="167"/>
      <c r="J36" s="171" t="s">
        <v>178</v>
      </c>
      <c r="K36" s="172" t="s">
        <v>305</v>
      </c>
      <c r="L36" s="171" t="s">
        <v>157</v>
      </c>
      <c r="M36" s="83" t="s">
        <v>153</v>
      </c>
      <c r="N36" s="84" t="s">
        <v>154</v>
      </c>
      <c r="O36" s="84" t="s">
        <v>154</v>
      </c>
    </row>
    <row r="37" spans="1:15" ht="36">
      <c r="A37" s="84">
        <v>35</v>
      </c>
      <c r="B37" s="184" t="s">
        <v>587</v>
      </c>
      <c r="C37" s="184" t="s">
        <v>591</v>
      </c>
      <c r="D37" s="182" t="s">
        <v>214</v>
      </c>
      <c r="E37" s="184" t="s">
        <v>364</v>
      </c>
      <c r="F37" s="184"/>
      <c r="G37" s="184"/>
      <c r="H37" s="191">
        <f>IF('願書（入力・印刷用）'!$D$60="","",'願書（入力・印刷用）'!$D$60)</f>
      </c>
      <c r="I37" s="167"/>
      <c r="J37" s="171" t="s">
        <v>178</v>
      </c>
      <c r="K37" s="172" t="s">
        <v>306</v>
      </c>
      <c r="L37" s="171" t="s">
        <v>157</v>
      </c>
      <c r="M37" s="83" t="s">
        <v>153</v>
      </c>
      <c r="N37" s="84" t="s">
        <v>154</v>
      </c>
      <c r="O37" s="84" t="s">
        <v>154</v>
      </c>
    </row>
    <row r="38" spans="1:15" ht="24">
      <c r="A38" s="84">
        <v>36</v>
      </c>
      <c r="B38" s="181" t="s">
        <v>588</v>
      </c>
      <c r="C38" s="181" t="s">
        <v>597</v>
      </c>
      <c r="D38" s="182" t="s">
        <v>214</v>
      </c>
      <c r="E38" s="181" t="s">
        <v>365</v>
      </c>
      <c r="F38" s="181"/>
      <c r="G38" s="181"/>
      <c r="H38" s="190">
        <f>IF('願書（入力・印刷用）'!$G$60="","",'願書（入力・印刷用）'!$G$60)</f>
      </c>
      <c r="I38" s="192"/>
      <c r="J38" s="171" t="s">
        <v>178</v>
      </c>
      <c r="K38" s="172" t="s">
        <v>305</v>
      </c>
      <c r="L38" s="171" t="s">
        <v>157</v>
      </c>
      <c r="M38" s="83" t="s">
        <v>153</v>
      </c>
      <c r="N38" s="84" t="s">
        <v>154</v>
      </c>
      <c r="O38" s="84" t="s">
        <v>154</v>
      </c>
    </row>
    <row r="39" spans="1:15" ht="36">
      <c r="A39" s="84">
        <v>37</v>
      </c>
      <c r="B39" s="184" t="s">
        <v>588</v>
      </c>
      <c r="C39" s="184" t="s">
        <v>592</v>
      </c>
      <c r="D39" s="182" t="s">
        <v>214</v>
      </c>
      <c r="E39" s="184" t="s">
        <v>366</v>
      </c>
      <c r="F39" s="184"/>
      <c r="G39" s="184"/>
      <c r="H39" s="193">
        <f>IF('願書（入力・印刷用）'!$J$60="","",'願書（入力・印刷用）'!$J$60)</f>
      </c>
      <c r="I39" s="167">
        <f>'願書（入力・印刷用）'!$J$60</f>
        <v>0</v>
      </c>
      <c r="J39" s="171" t="s">
        <v>178</v>
      </c>
      <c r="K39" s="172" t="s">
        <v>306</v>
      </c>
      <c r="L39" s="171" t="s">
        <v>157</v>
      </c>
      <c r="M39" s="83" t="s">
        <v>153</v>
      </c>
      <c r="N39" s="84" t="s">
        <v>154</v>
      </c>
      <c r="O39" s="84" t="s">
        <v>154</v>
      </c>
    </row>
    <row r="40" spans="1:15" ht="24">
      <c r="A40" s="84">
        <v>38</v>
      </c>
      <c r="B40" s="187" t="s">
        <v>588</v>
      </c>
      <c r="C40" s="187" t="s">
        <v>589</v>
      </c>
      <c r="D40" s="182" t="s">
        <v>214</v>
      </c>
      <c r="E40" s="187" t="s">
        <v>367</v>
      </c>
      <c r="F40" s="187"/>
      <c r="G40" s="187"/>
      <c r="H40" s="175">
        <f>IF('願書（入力・印刷用）'!$L$60="","",'願書（入力・印刷用）'!$L$60)</f>
      </c>
      <c r="I40" s="167"/>
      <c r="J40" s="171" t="s">
        <v>155</v>
      </c>
      <c r="K40" s="172" t="s">
        <v>182</v>
      </c>
      <c r="L40" s="171"/>
      <c r="M40" s="83"/>
      <c r="N40" s="83"/>
      <c r="O40" s="83"/>
    </row>
    <row r="41" spans="1:15" ht="24">
      <c r="A41" s="84">
        <v>39</v>
      </c>
      <c r="B41" s="187" t="s">
        <v>588</v>
      </c>
      <c r="C41" s="187" t="s">
        <v>590</v>
      </c>
      <c r="D41" s="182" t="s">
        <v>214</v>
      </c>
      <c r="E41" s="187" t="s">
        <v>333</v>
      </c>
      <c r="F41" s="187"/>
      <c r="G41" s="187"/>
      <c r="H41" s="175">
        <f>IF('願書（入力・印刷用）'!$S$60="","",'願書（入力・印刷用）'!$S$60)</f>
      </c>
      <c r="I41" s="192" t="s">
        <v>216</v>
      </c>
      <c r="J41" s="171" t="s">
        <v>155</v>
      </c>
      <c r="K41" s="172" t="s">
        <v>183</v>
      </c>
      <c r="L41" s="171"/>
      <c r="M41" s="83"/>
      <c r="N41" s="83"/>
      <c r="O41" s="83"/>
    </row>
    <row r="42" spans="1:15" ht="24">
      <c r="A42" s="84">
        <v>40</v>
      </c>
      <c r="B42" s="184" t="s">
        <v>587</v>
      </c>
      <c r="C42" s="181" t="s">
        <v>594</v>
      </c>
      <c r="D42" s="182" t="s">
        <v>214</v>
      </c>
      <c r="E42" s="181" t="s">
        <v>334</v>
      </c>
      <c r="F42" s="181"/>
      <c r="G42" s="181"/>
      <c r="H42" s="190">
        <f>IF('願書（入力・印刷用）'!$A$61="","",'願書（入力・印刷用）'!$A$61)</f>
      </c>
      <c r="I42" s="167"/>
      <c r="J42" s="171" t="s">
        <v>178</v>
      </c>
      <c r="K42" s="172" t="s">
        <v>305</v>
      </c>
      <c r="L42" s="171" t="s">
        <v>157</v>
      </c>
      <c r="M42" s="83" t="s">
        <v>153</v>
      </c>
      <c r="N42" s="84" t="s">
        <v>154</v>
      </c>
      <c r="O42" s="84" t="s">
        <v>154</v>
      </c>
    </row>
    <row r="43" spans="1:15" ht="36">
      <c r="A43" s="84">
        <v>41</v>
      </c>
      <c r="B43" s="181" t="s">
        <v>588</v>
      </c>
      <c r="C43" s="184" t="s">
        <v>595</v>
      </c>
      <c r="D43" s="182" t="s">
        <v>214</v>
      </c>
      <c r="E43" s="184" t="s">
        <v>360</v>
      </c>
      <c r="F43" s="184"/>
      <c r="G43" s="184"/>
      <c r="H43" s="191">
        <f>IF('願書（入力・印刷用）'!$D$61="","",'願書（入力・印刷用）'!$D$61)</f>
      </c>
      <c r="I43" s="167"/>
      <c r="J43" s="171" t="s">
        <v>178</v>
      </c>
      <c r="K43" s="172" t="s">
        <v>306</v>
      </c>
      <c r="L43" s="171" t="s">
        <v>157</v>
      </c>
      <c r="M43" s="83" t="s">
        <v>153</v>
      </c>
      <c r="N43" s="84" t="s">
        <v>154</v>
      </c>
      <c r="O43" s="84" t="s">
        <v>154</v>
      </c>
    </row>
    <row r="44" spans="1:15" ht="24">
      <c r="A44" s="84">
        <v>42</v>
      </c>
      <c r="B44" s="184" t="s">
        <v>588</v>
      </c>
      <c r="C44" s="181" t="s">
        <v>596</v>
      </c>
      <c r="D44" s="182" t="s">
        <v>214</v>
      </c>
      <c r="E44" s="181" t="s">
        <v>361</v>
      </c>
      <c r="F44" s="181"/>
      <c r="G44" s="181"/>
      <c r="H44" s="190">
        <f>IF('願書（入力・印刷用）'!$G$61="","",'願書（入力・印刷用）'!$G$61)</f>
      </c>
      <c r="I44" s="167"/>
      <c r="J44" s="171" t="s">
        <v>178</v>
      </c>
      <c r="K44" s="172" t="s">
        <v>305</v>
      </c>
      <c r="L44" s="171" t="s">
        <v>157</v>
      </c>
      <c r="M44" s="83" t="s">
        <v>153</v>
      </c>
      <c r="N44" s="84" t="s">
        <v>154</v>
      </c>
      <c r="O44" s="84" t="s">
        <v>154</v>
      </c>
    </row>
    <row r="45" spans="1:15" ht="36">
      <c r="A45" s="84">
        <v>43</v>
      </c>
      <c r="B45" s="187" t="s">
        <v>588</v>
      </c>
      <c r="C45" s="184" t="s">
        <v>598</v>
      </c>
      <c r="D45" s="182" t="s">
        <v>214</v>
      </c>
      <c r="E45" s="184" t="s">
        <v>360</v>
      </c>
      <c r="F45" s="184"/>
      <c r="G45" s="184"/>
      <c r="H45" s="193">
        <f>IF('願書（入力・印刷用）'!$J$61="","",'願書（入力・印刷用）'!$J$61)</f>
      </c>
      <c r="I45" s="167"/>
      <c r="J45" s="171" t="s">
        <v>178</v>
      </c>
      <c r="K45" s="172" t="s">
        <v>306</v>
      </c>
      <c r="L45" s="171" t="s">
        <v>157</v>
      </c>
      <c r="M45" s="83" t="s">
        <v>153</v>
      </c>
      <c r="N45" s="84" t="s">
        <v>154</v>
      </c>
      <c r="O45" s="84" t="s">
        <v>154</v>
      </c>
    </row>
    <row r="46" spans="1:15" ht="60">
      <c r="A46" s="84">
        <v>44</v>
      </c>
      <c r="B46" s="187" t="s">
        <v>588</v>
      </c>
      <c r="C46" s="187" t="s">
        <v>599</v>
      </c>
      <c r="D46" s="182" t="s">
        <v>214</v>
      </c>
      <c r="E46" s="187" t="s">
        <v>362</v>
      </c>
      <c r="F46" s="187"/>
      <c r="G46" s="187"/>
      <c r="H46" s="175">
        <f>IF('願書（入力・印刷用）'!$L$61="","",'願書（入力・印刷用）'!$L$61)</f>
      </c>
      <c r="I46" s="167"/>
      <c r="J46" s="171" t="s">
        <v>155</v>
      </c>
      <c r="K46" s="172" t="s">
        <v>184</v>
      </c>
      <c r="L46" s="171" t="s">
        <v>157</v>
      </c>
      <c r="M46" s="83" t="s">
        <v>153</v>
      </c>
      <c r="N46" s="84" t="s">
        <v>154</v>
      </c>
      <c r="O46" s="84" t="s">
        <v>154</v>
      </c>
    </row>
    <row r="47" spans="1:15" ht="37.5">
      <c r="A47" s="84">
        <v>45</v>
      </c>
      <c r="B47" s="187" t="s">
        <v>588</v>
      </c>
      <c r="C47" s="187" t="s">
        <v>600</v>
      </c>
      <c r="D47" s="182" t="s">
        <v>214</v>
      </c>
      <c r="E47" s="187" t="s">
        <v>363</v>
      </c>
      <c r="F47" s="187"/>
      <c r="G47" s="187"/>
      <c r="H47" s="175">
        <f>IF('願書（入力・印刷用）'!$S$61="","",'願書（入力・印刷用）'!$S$61)</f>
      </c>
      <c r="I47" s="167"/>
      <c r="J47" s="171" t="s">
        <v>155</v>
      </c>
      <c r="K47" s="172" t="s">
        <v>277</v>
      </c>
      <c r="L47" s="171" t="s">
        <v>157</v>
      </c>
      <c r="M47" s="178" t="s">
        <v>176</v>
      </c>
      <c r="N47" s="84" t="s">
        <v>154</v>
      </c>
      <c r="O47" s="84" t="s">
        <v>154</v>
      </c>
    </row>
    <row r="48" spans="1:15" ht="24">
      <c r="A48" s="84">
        <v>46</v>
      </c>
      <c r="B48" s="187" t="s">
        <v>588</v>
      </c>
      <c r="C48" s="181" t="s">
        <v>601</v>
      </c>
      <c r="D48" s="182" t="s">
        <v>214</v>
      </c>
      <c r="E48" s="181" t="s">
        <v>335</v>
      </c>
      <c r="F48" s="181"/>
      <c r="G48" s="181"/>
      <c r="H48" s="190">
        <f>IF('願書（入力・印刷用）'!$A$62="","",'願書（入力・印刷用）'!$A$62)</f>
      </c>
      <c r="I48" s="167"/>
      <c r="J48" s="171" t="s">
        <v>178</v>
      </c>
      <c r="K48" s="172" t="s">
        <v>305</v>
      </c>
      <c r="L48" s="171" t="s">
        <v>157</v>
      </c>
      <c r="M48" s="83" t="s">
        <v>153</v>
      </c>
      <c r="N48" s="84" t="s">
        <v>154</v>
      </c>
      <c r="O48" s="84" t="s">
        <v>154</v>
      </c>
    </row>
    <row r="49" spans="1:15" ht="36">
      <c r="A49" s="84">
        <v>47</v>
      </c>
      <c r="B49" s="187" t="s">
        <v>588</v>
      </c>
      <c r="C49" s="184" t="s">
        <v>602</v>
      </c>
      <c r="D49" s="182" t="s">
        <v>214</v>
      </c>
      <c r="E49" s="184" t="s">
        <v>356</v>
      </c>
      <c r="F49" s="184"/>
      <c r="G49" s="184"/>
      <c r="H49" s="191">
        <f>IF('願書（入力・印刷用）'!$D$62="","",'願書（入力・印刷用）'!$D$62)</f>
      </c>
      <c r="I49" s="167"/>
      <c r="J49" s="171" t="s">
        <v>178</v>
      </c>
      <c r="K49" s="172" t="s">
        <v>306</v>
      </c>
      <c r="L49" s="171" t="s">
        <v>157</v>
      </c>
      <c r="M49" s="83" t="s">
        <v>153</v>
      </c>
      <c r="N49" s="84" t="s">
        <v>154</v>
      </c>
      <c r="O49" s="84" t="s">
        <v>154</v>
      </c>
    </row>
    <row r="50" spans="1:15" ht="24">
      <c r="A50" s="84">
        <v>48</v>
      </c>
      <c r="B50" s="187" t="s">
        <v>588</v>
      </c>
      <c r="C50" s="181" t="s">
        <v>603</v>
      </c>
      <c r="D50" s="182" t="s">
        <v>214</v>
      </c>
      <c r="E50" s="181" t="s">
        <v>357</v>
      </c>
      <c r="F50" s="181"/>
      <c r="G50" s="181"/>
      <c r="H50" s="190">
        <f>IF('願書（入力・印刷用）'!$G$62="","",'願書（入力・印刷用）'!$G$62)</f>
      </c>
      <c r="I50" s="167"/>
      <c r="J50" s="171" t="s">
        <v>178</v>
      </c>
      <c r="K50" s="172" t="s">
        <v>305</v>
      </c>
      <c r="L50" s="171" t="s">
        <v>157</v>
      </c>
      <c r="M50" s="83" t="s">
        <v>153</v>
      </c>
      <c r="N50" s="84" t="s">
        <v>154</v>
      </c>
      <c r="O50" s="84" t="s">
        <v>154</v>
      </c>
    </row>
    <row r="51" spans="1:15" ht="36">
      <c r="A51" s="84">
        <v>49</v>
      </c>
      <c r="B51" s="187" t="s">
        <v>588</v>
      </c>
      <c r="C51" s="184" t="s">
        <v>604</v>
      </c>
      <c r="D51" s="182" t="s">
        <v>214</v>
      </c>
      <c r="E51" s="184" t="s">
        <v>356</v>
      </c>
      <c r="F51" s="184"/>
      <c r="G51" s="184"/>
      <c r="H51" s="193">
        <f>IF('願書（入力・印刷用）'!$J$62="","",'願書（入力・印刷用）'!$J$62)</f>
      </c>
      <c r="I51" s="167"/>
      <c r="J51" s="171" t="s">
        <v>178</v>
      </c>
      <c r="K51" s="172" t="s">
        <v>306</v>
      </c>
      <c r="L51" s="171" t="s">
        <v>157</v>
      </c>
      <c r="M51" s="83" t="s">
        <v>153</v>
      </c>
      <c r="N51" s="84" t="s">
        <v>154</v>
      </c>
      <c r="O51" s="84" t="s">
        <v>154</v>
      </c>
    </row>
    <row r="52" spans="1:15" ht="60">
      <c r="A52" s="84">
        <v>50</v>
      </c>
      <c r="B52" s="187" t="s">
        <v>588</v>
      </c>
      <c r="C52" s="187" t="s">
        <v>605</v>
      </c>
      <c r="D52" s="182" t="s">
        <v>214</v>
      </c>
      <c r="E52" s="187" t="s">
        <v>358</v>
      </c>
      <c r="F52" s="187"/>
      <c r="G52" s="187"/>
      <c r="H52" s="175">
        <f>IF('願書（入力・印刷用）'!$L$62="","",'願書（入力・印刷用）'!$L$62)</f>
      </c>
      <c r="I52" s="167">
        <f>'願書（入力・印刷用）'!$L$62</f>
        <v>0</v>
      </c>
      <c r="J52" s="171" t="s">
        <v>155</v>
      </c>
      <c r="K52" s="172" t="s">
        <v>184</v>
      </c>
      <c r="L52" s="171" t="s">
        <v>157</v>
      </c>
      <c r="M52" s="83" t="s">
        <v>153</v>
      </c>
      <c r="N52" s="84" t="s">
        <v>154</v>
      </c>
      <c r="O52" s="84" t="s">
        <v>154</v>
      </c>
    </row>
    <row r="53" spans="1:15" ht="37.5">
      <c r="A53" s="84">
        <v>51</v>
      </c>
      <c r="B53" s="187" t="s">
        <v>588</v>
      </c>
      <c r="C53" s="187" t="s">
        <v>606</v>
      </c>
      <c r="D53" s="182" t="s">
        <v>214</v>
      </c>
      <c r="E53" s="187" t="s">
        <v>359</v>
      </c>
      <c r="F53" s="187"/>
      <c r="G53" s="187"/>
      <c r="H53" s="175">
        <f>IF('願書（入力・印刷用）'!$S$62="","",'願書（入力・印刷用）'!$S$62)</f>
      </c>
      <c r="I53" s="167">
        <f>'願書（入力・印刷用）'!$S$62</f>
        <v>0</v>
      </c>
      <c r="J53" s="171" t="s">
        <v>155</v>
      </c>
      <c r="K53" s="172" t="s">
        <v>277</v>
      </c>
      <c r="L53" s="171" t="s">
        <v>157</v>
      </c>
      <c r="M53" s="178" t="s">
        <v>176</v>
      </c>
      <c r="N53" s="84" t="s">
        <v>154</v>
      </c>
      <c r="O53" s="84" t="s">
        <v>154</v>
      </c>
    </row>
    <row r="54" spans="1:15" ht="24">
      <c r="A54" s="84">
        <v>52</v>
      </c>
      <c r="B54" s="187" t="s">
        <v>588</v>
      </c>
      <c r="C54" s="181" t="s">
        <v>607</v>
      </c>
      <c r="D54" s="182" t="s">
        <v>214</v>
      </c>
      <c r="E54" s="181" t="s">
        <v>336</v>
      </c>
      <c r="F54" s="181"/>
      <c r="G54" s="181"/>
      <c r="H54" s="190">
        <f>IF('願書（入力・印刷用）'!$A$63="","",'願書（入力・印刷用）'!$A$63)</f>
      </c>
      <c r="I54" s="167">
        <f>'願書（入力・印刷用）'!$A$63</f>
        <v>0</v>
      </c>
      <c r="J54" s="171" t="s">
        <v>178</v>
      </c>
      <c r="K54" s="172" t="s">
        <v>305</v>
      </c>
      <c r="L54" s="171" t="s">
        <v>157</v>
      </c>
      <c r="M54" s="83" t="s">
        <v>153</v>
      </c>
      <c r="N54" s="84" t="s">
        <v>154</v>
      </c>
      <c r="O54" s="84" t="s">
        <v>154</v>
      </c>
    </row>
    <row r="55" spans="1:15" ht="36">
      <c r="A55" s="84">
        <v>53</v>
      </c>
      <c r="B55" s="187" t="s">
        <v>588</v>
      </c>
      <c r="C55" s="184" t="s">
        <v>608</v>
      </c>
      <c r="D55" s="182" t="s">
        <v>214</v>
      </c>
      <c r="E55" s="184" t="s">
        <v>352</v>
      </c>
      <c r="F55" s="184"/>
      <c r="G55" s="184"/>
      <c r="H55" s="191">
        <f>IF('願書（入力・印刷用）'!$D$63="","",'願書（入力・印刷用）'!$D$63)</f>
      </c>
      <c r="I55" s="167"/>
      <c r="J55" s="171" t="s">
        <v>178</v>
      </c>
      <c r="K55" s="172" t="s">
        <v>306</v>
      </c>
      <c r="L55" s="171" t="s">
        <v>157</v>
      </c>
      <c r="M55" s="83" t="s">
        <v>153</v>
      </c>
      <c r="N55" s="84" t="s">
        <v>154</v>
      </c>
      <c r="O55" s="84" t="s">
        <v>154</v>
      </c>
    </row>
    <row r="56" spans="1:15" ht="24">
      <c r="A56" s="84">
        <v>54</v>
      </c>
      <c r="B56" s="187" t="s">
        <v>588</v>
      </c>
      <c r="C56" s="181" t="s">
        <v>609</v>
      </c>
      <c r="D56" s="182" t="s">
        <v>214</v>
      </c>
      <c r="E56" s="181" t="s">
        <v>353</v>
      </c>
      <c r="F56" s="181"/>
      <c r="G56" s="181"/>
      <c r="H56" s="190">
        <f>IF('願書（入力・印刷用）'!$G$63="","",'願書（入力・印刷用）'!$G$63)</f>
      </c>
      <c r="I56" s="167"/>
      <c r="J56" s="171" t="s">
        <v>178</v>
      </c>
      <c r="K56" s="172" t="s">
        <v>305</v>
      </c>
      <c r="L56" s="171" t="s">
        <v>157</v>
      </c>
      <c r="M56" s="83" t="s">
        <v>153</v>
      </c>
      <c r="N56" s="84" t="s">
        <v>154</v>
      </c>
      <c r="O56" s="84" t="s">
        <v>154</v>
      </c>
    </row>
    <row r="57" spans="1:15" ht="36">
      <c r="A57" s="84">
        <v>55</v>
      </c>
      <c r="B57" s="187" t="s">
        <v>588</v>
      </c>
      <c r="C57" s="184" t="s">
        <v>610</v>
      </c>
      <c r="D57" s="182" t="s">
        <v>214</v>
      </c>
      <c r="E57" s="184" t="s">
        <v>352</v>
      </c>
      <c r="F57" s="184"/>
      <c r="G57" s="184"/>
      <c r="H57" s="193">
        <f>IF('願書（入力・印刷用）'!$J$63="","",'願書（入力・印刷用）'!$J$63)</f>
      </c>
      <c r="I57" s="167"/>
      <c r="J57" s="171" t="s">
        <v>178</v>
      </c>
      <c r="K57" s="172" t="s">
        <v>306</v>
      </c>
      <c r="L57" s="171" t="s">
        <v>157</v>
      </c>
      <c r="M57" s="83" t="s">
        <v>153</v>
      </c>
      <c r="N57" s="84" t="s">
        <v>154</v>
      </c>
      <c r="O57" s="84" t="s">
        <v>154</v>
      </c>
    </row>
    <row r="58" spans="1:15" ht="60">
      <c r="A58" s="84">
        <v>56</v>
      </c>
      <c r="B58" s="187" t="s">
        <v>588</v>
      </c>
      <c r="C58" s="187" t="s">
        <v>611</v>
      </c>
      <c r="D58" s="182" t="s">
        <v>214</v>
      </c>
      <c r="E58" s="187" t="s">
        <v>354</v>
      </c>
      <c r="F58" s="187"/>
      <c r="G58" s="187"/>
      <c r="H58" s="175">
        <f>IF('願書（入力・印刷用）'!$L$63="","",'願書（入力・印刷用）'!$L$63)</f>
      </c>
      <c r="I58" s="167"/>
      <c r="J58" s="171" t="s">
        <v>155</v>
      </c>
      <c r="K58" s="172" t="s">
        <v>184</v>
      </c>
      <c r="L58" s="171" t="s">
        <v>157</v>
      </c>
      <c r="M58" s="83" t="s">
        <v>153</v>
      </c>
      <c r="N58" s="84" t="s">
        <v>154</v>
      </c>
      <c r="O58" s="84" t="s">
        <v>154</v>
      </c>
    </row>
    <row r="59" spans="1:15" ht="37.5">
      <c r="A59" s="84">
        <v>57</v>
      </c>
      <c r="B59" s="187" t="s">
        <v>588</v>
      </c>
      <c r="C59" s="187" t="s">
        <v>612</v>
      </c>
      <c r="D59" s="182" t="s">
        <v>214</v>
      </c>
      <c r="E59" s="187" t="s">
        <v>355</v>
      </c>
      <c r="F59" s="187"/>
      <c r="G59" s="187"/>
      <c r="H59" s="175">
        <f>IF('願書（入力・印刷用）'!$S$63="","",'願書（入力・印刷用）'!$S$63)</f>
      </c>
      <c r="I59" s="167"/>
      <c r="J59" s="171" t="s">
        <v>155</v>
      </c>
      <c r="K59" s="172" t="s">
        <v>277</v>
      </c>
      <c r="L59" s="171" t="s">
        <v>157</v>
      </c>
      <c r="M59" s="178" t="s">
        <v>176</v>
      </c>
      <c r="N59" s="84" t="s">
        <v>154</v>
      </c>
      <c r="O59" s="84" t="s">
        <v>154</v>
      </c>
    </row>
    <row r="60" spans="1:15" ht="24">
      <c r="A60" s="84">
        <v>58</v>
      </c>
      <c r="B60" s="187" t="s">
        <v>588</v>
      </c>
      <c r="C60" s="181" t="s">
        <v>613</v>
      </c>
      <c r="D60" s="182" t="s">
        <v>214</v>
      </c>
      <c r="E60" s="181" t="s">
        <v>347</v>
      </c>
      <c r="F60" s="181"/>
      <c r="G60" s="181"/>
      <c r="H60" s="190">
        <f>IF('願書（入力・印刷用）'!$A$64="","",'願書（入力・印刷用）'!$A$64)</f>
      </c>
      <c r="I60" s="167">
        <f>'願書（入力・印刷用）'!$A$64</f>
        <v>0</v>
      </c>
      <c r="J60" s="171" t="s">
        <v>178</v>
      </c>
      <c r="K60" s="172" t="s">
        <v>305</v>
      </c>
      <c r="L60" s="171" t="s">
        <v>157</v>
      </c>
      <c r="M60" s="83" t="s">
        <v>153</v>
      </c>
      <c r="N60" s="84" t="s">
        <v>154</v>
      </c>
      <c r="O60" s="84" t="s">
        <v>154</v>
      </c>
    </row>
    <row r="61" spans="1:15" ht="36">
      <c r="A61" s="84">
        <v>59</v>
      </c>
      <c r="B61" s="187" t="s">
        <v>588</v>
      </c>
      <c r="C61" s="184" t="s">
        <v>614</v>
      </c>
      <c r="D61" s="182" t="s">
        <v>214</v>
      </c>
      <c r="E61" s="184" t="s">
        <v>348</v>
      </c>
      <c r="F61" s="184"/>
      <c r="G61" s="184"/>
      <c r="H61" s="191">
        <f>IF('願書（入力・印刷用）'!$D$64="","",'願書（入力・印刷用）'!$D$64)</f>
      </c>
      <c r="I61" s="167">
        <f>'願書（入力・印刷用）'!$D$64</f>
        <v>0</v>
      </c>
      <c r="J61" s="171" t="s">
        <v>178</v>
      </c>
      <c r="K61" s="172" t="s">
        <v>306</v>
      </c>
      <c r="L61" s="171" t="s">
        <v>157</v>
      </c>
      <c r="M61" s="83" t="s">
        <v>153</v>
      </c>
      <c r="N61" s="84" t="s">
        <v>154</v>
      </c>
      <c r="O61" s="84" t="s">
        <v>154</v>
      </c>
    </row>
    <row r="62" spans="1:15" ht="24">
      <c r="A62" s="84">
        <v>60</v>
      </c>
      <c r="B62" s="187" t="s">
        <v>588</v>
      </c>
      <c r="C62" s="181" t="s">
        <v>615</v>
      </c>
      <c r="D62" s="182" t="s">
        <v>214</v>
      </c>
      <c r="E62" s="181" t="s">
        <v>349</v>
      </c>
      <c r="F62" s="181"/>
      <c r="G62" s="181"/>
      <c r="H62" s="190">
        <f>IF('願書（入力・印刷用）'!$G$64="","",'願書（入力・印刷用）'!$G$64)</f>
      </c>
      <c r="I62" s="167">
        <f>'願書（入力・印刷用）'!$G$64</f>
        <v>0</v>
      </c>
      <c r="J62" s="171" t="s">
        <v>178</v>
      </c>
      <c r="K62" s="172" t="s">
        <v>305</v>
      </c>
      <c r="L62" s="171" t="s">
        <v>157</v>
      </c>
      <c r="M62" s="83" t="s">
        <v>153</v>
      </c>
      <c r="N62" s="84" t="s">
        <v>154</v>
      </c>
      <c r="O62" s="84" t="s">
        <v>154</v>
      </c>
    </row>
    <row r="63" spans="1:15" ht="36">
      <c r="A63" s="84">
        <v>61</v>
      </c>
      <c r="B63" s="187" t="s">
        <v>588</v>
      </c>
      <c r="C63" s="184" t="s">
        <v>616</v>
      </c>
      <c r="D63" s="182" t="s">
        <v>214</v>
      </c>
      <c r="E63" s="184" t="s">
        <v>348</v>
      </c>
      <c r="F63" s="184"/>
      <c r="G63" s="184"/>
      <c r="H63" s="193">
        <f>IF('願書（入力・印刷用）'!$J$64="","",'願書（入力・印刷用）'!$J$64)</f>
      </c>
      <c r="I63" s="167">
        <f>'願書（入力・印刷用）'!$J$64</f>
        <v>0</v>
      </c>
      <c r="J63" s="171" t="s">
        <v>178</v>
      </c>
      <c r="K63" s="172" t="s">
        <v>306</v>
      </c>
      <c r="L63" s="171" t="s">
        <v>157</v>
      </c>
      <c r="M63" s="83" t="s">
        <v>153</v>
      </c>
      <c r="N63" s="84" t="s">
        <v>154</v>
      </c>
      <c r="O63" s="84" t="s">
        <v>154</v>
      </c>
    </row>
    <row r="64" spans="1:15" ht="60">
      <c r="A64" s="84">
        <v>62</v>
      </c>
      <c r="B64" s="187" t="s">
        <v>588</v>
      </c>
      <c r="C64" s="187" t="s">
        <v>617</v>
      </c>
      <c r="D64" s="182" t="s">
        <v>214</v>
      </c>
      <c r="E64" s="187" t="s">
        <v>350</v>
      </c>
      <c r="F64" s="187"/>
      <c r="G64" s="187"/>
      <c r="H64" s="175">
        <f>IF('願書（入力・印刷用）'!$L$64="","",'願書（入力・印刷用）'!$L$64)</f>
      </c>
      <c r="I64" s="167">
        <f>'願書（入力・印刷用）'!$L$64</f>
        <v>0</v>
      </c>
      <c r="J64" s="171" t="s">
        <v>155</v>
      </c>
      <c r="K64" s="172" t="s">
        <v>184</v>
      </c>
      <c r="L64" s="171" t="s">
        <v>157</v>
      </c>
      <c r="M64" s="83" t="s">
        <v>153</v>
      </c>
      <c r="N64" s="84" t="s">
        <v>154</v>
      </c>
      <c r="O64" s="84" t="s">
        <v>154</v>
      </c>
    </row>
    <row r="65" spans="1:15" ht="37.5">
      <c r="A65" s="84">
        <v>63</v>
      </c>
      <c r="B65" s="187" t="s">
        <v>588</v>
      </c>
      <c r="C65" s="187" t="s">
        <v>618</v>
      </c>
      <c r="D65" s="182" t="s">
        <v>214</v>
      </c>
      <c r="E65" s="187" t="s">
        <v>351</v>
      </c>
      <c r="F65" s="187"/>
      <c r="G65" s="187"/>
      <c r="H65" s="175">
        <f>IF('願書（入力・印刷用）'!$S$64="","",'願書（入力・印刷用）'!$S$64)</f>
      </c>
      <c r="I65" s="167">
        <f>'願書（入力・印刷用）'!$S$64</f>
        <v>0</v>
      </c>
      <c r="J65" s="171" t="s">
        <v>155</v>
      </c>
      <c r="K65" s="172" t="s">
        <v>277</v>
      </c>
      <c r="L65" s="171" t="s">
        <v>157</v>
      </c>
      <c r="M65" s="178" t="s">
        <v>176</v>
      </c>
      <c r="N65" s="84" t="s">
        <v>154</v>
      </c>
      <c r="O65" s="84" t="s">
        <v>154</v>
      </c>
    </row>
    <row r="66" spans="1:15" ht="24">
      <c r="A66" s="84">
        <v>64</v>
      </c>
      <c r="B66" s="187" t="s">
        <v>588</v>
      </c>
      <c r="C66" s="181" t="s">
        <v>619</v>
      </c>
      <c r="D66" s="182" t="s">
        <v>214</v>
      </c>
      <c r="E66" s="181" t="s">
        <v>337</v>
      </c>
      <c r="F66" s="181"/>
      <c r="G66" s="181"/>
      <c r="H66" s="190">
        <f>IF('願書（入力・印刷用）'!$A$65="","",'願書（入力・印刷用）'!$A$65)</f>
      </c>
      <c r="I66" s="167">
        <f>'願書（入力・印刷用）'!$A$65</f>
        <v>0</v>
      </c>
      <c r="J66" s="171" t="s">
        <v>178</v>
      </c>
      <c r="K66" s="172" t="s">
        <v>305</v>
      </c>
      <c r="L66" s="171" t="s">
        <v>157</v>
      </c>
      <c r="M66" s="83" t="s">
        <v>153</v>
      </c>
      <c r="N66" s="84" t="s">
        <v>154</v>
      </c>
      <c r="O66" s="84" t="s">
        <v>154</v>
      </c>
    </row>
    <row r="67" spans="1:15" ht="36">
      <c r="A67" s="84">
        <v>65</v>
      </c>
      <c r="B67" s="187" t="s">
        <v>588</v>
      </c>
      <c r="C67" s="184" t="s">
        <v>620</v>
      </c>
      <c r="D67" s="182" t="s">
        <v>214</v>
      </c>
      <c r="E67" s="184" t="s">
        <v>343</v>
      </c>
      <c r="F67" s="184"/>
      <c r="G67" s="184"/>
      <c r="H67" s="191">
        <f>IF('願書（入力・印刷用）'!$D$65="","",'願書（入力・印刷用）'!$D$65)</f>
      </c>
      <c r="I67" s="167">
        <f>'願書（入力・印刷用）'!$D$65</f>
        <v>0</v>
      </c>
      <c r="J67" s="171" t="s">
        <v>178</v>
      </c>
      <c r="K67" s="172" t="s">
        <v>306</v>
      </c>
      <c r="L67" s="171" t="s">
        <v>157</v>
      </c>
      <c r="M67" s="83" t="s">
        <v>153</v>
      </c>
      <c r="N67" s="84" t="s">
        <v>154</v>
      </c>
      <c r="O67" s="84" t="s">
        <v>154</v>
      </c>
    </row>
    <row r="68" spans="1:15" ht="24">
      <c r="A68" s="84">
        <v>66</v>
      </c>
      <c r="B68" s="187" t="s">
        <v>588</v>
      </c>
      <c r="C68" s="181" t="s">
        <v>621</v>
      </c>
      <c r="D68" s="182" t="s">
        <v>214</v>
      </c>
      <c r="E68" s="181" t="s">
        <v>344</v>
      </c>
      <c r="F68" s="181"/>
      <c r="G68" s="181"/>
      <c r="H68" s="190">
        <f>IF('願書（入力・印刷用）'!$G$65="","",'願書（入力・印刷用）'!$G$65)</f>
      </c>
      <c r="I68" s="167">
        <f>'願書（入力・印刷用）'!$G$65</f>
        <v>0</v>
      </c>
      <c r="J68" s="171" t="s">
        <v>178</v>
      </c>
      <c r="K68" s="172" t="s">
        <v>305</v>
      </c>
      <c r="L68" s="171" t="s">
        <v>157</v>
      </c>
      <c r="M68" s="83" t="s">
        <v>153</v>
      </c>
      <c r="N68" s="84" t="s">
        <v>154</v>
      </c>
      <c r="O68" s="84" t="s">
        <v>154</v>
      </c>
    </row>
    <row r="69" spans="1:15" ht="36">
      <c r="A69" s="84">
        <v>67</v>
      </c>
      <c r="B69" s="187" t="s">
        <v>588</v>
      </c>
      <c r="C69" s="184" t="s">
        <v>622</v>
      </c>
      <c r="D69" s="182" t="s">
        <v>214</v>
      </c>
      <c r="E69" s="184" t="s">
        <v>343</v>
      </c>
      <c r="F69" s="184"/>
      <c r="G69" s="184"/>
      <c r="H69" s="193">
        <f>IF('願書（入力・印刷用）'!$J$65="","",'願書（入力・印刷用）'!$J$65)</f>
      </c>
      <c r="I69" s="167">
        <f>'願書（入力・印刷用）'!$J$65</f>
        <v>0</v>
      </c>
      <c r="J69" s="171" t="s">
        <v>178</v>
      </c>
      <c r="K69" s="172" t="s">
        <v>306</v>
      </c>
      <c r="L69" s="171" t="s">
        <v>157</v>
      </c>
      <c r="M69" s="83" t="s">
        <v>153</v>
      </c>
      <c r="N69" s="84" t="s">
        <v>154</v>
      </c>
      <c r="O69" s="84" t="s">
        <v>154</v>
      </c>
    </row>
    <row r="70" spans="1:15" ht="60">
      <c r="A70" s="84">
        <v>68</v>
      </c>
      <c r="B70" s="187" t="s">
        <v>588</v>
      </c>
      <c r="C70" s="187" t="s">
        <v>623</v>
      </c>
      <c r="D70" s="182" t="s">
        <v>214</v>
      </c>
      <c r="E70" s="187" t="s">
        <v>345</v>
      </c>
      <c r="F70" s="187"/>
      <c r="G70" s="187"/>
      <c r="H70" s="175">
        <f>IF('願書（入力・印刷用）'!$L$65="","",'願書（入力・印刷用）'!$L$65)</f>
      </c>
      <c r="I70" s="167">
        <f>'願書（入力・印刷用）'!$L$65</f>
        <v>0</v>
      </c>
      <c r="J70" s="171" t="s">
        <v>155</v>
      </c>
      <c r="K70" s="172" t="s">
        <v>184</v>
      </c>
      <c r="L70" s="171" t="s">
        <v>157</v>
      </c>
      <c r="M70" s="83" t="s">
        <v>153</v>
      </c>
      <c r="N70" s="84" t="s">
        <v>154</v>
      </c>
      <c r="O70" s="84" t="s">
        <v>154</v>
      </c>
    </row>
    <row r="71" spans="1:15" ht="37.5">
      <c r="A71" s="84">
        <v>69</v>
      </c>
      <c r="B71" s="187" t="s">
        <v>588</v>
      </c>
      <c r="C71" s="187" t="s">
        <v>624</v>
      </c>
      <c r="D71" s="182" t="s">
        <v>214</v>
      </c>
      <c r="E71" s="187" t="s">
        <v>346</v>
      </c>
      <c r="F71" s="187"/>
      <c r="G71" s="187"/>
      <c r="H71" s="175">
        <f>IF('願書（入力・印刷用）'!$S$65="","",'願書（入力・印刷用）'!$S$65)</f>
      </c>
      <c r="I71" s="167">
        <f>'願書（入力・印刷用）'!$S$65</f>
        <v>0</v>
      </c>
      <c r="J71" s="171" t="s">
        <v>155</v>
      </c>
      <c r="K71" s="172" t="s">
        <v>277</v>
      </c>
      <c r="L71" s="171" t="s">
        <v>157</v>
      </c>
      <c r="M71" s="178" t="s">
        <v>176</v>
      </c>
      <c r="N71" s="84" t="s">
        <v>154</v>
      </c>
      <c r="O71" s="84" t="s">
        <v>154</v>
      </c>
    </row>
    <row r="72" spans="1:15" ht="24">
      <c r="A72" s="84">
        <v>70</v>
      </c>
      <c r="B72" s="187" t="s">
        <v>588</v>
      </c>
      <c r="C72" s="181" t="s">
        <v>625</v>
      </c>
      <c r="D72" s="182" t="s">
        <v>214</v>
      </c>
      <c r="E72" s="181" t="s">
        <v>338</v>
      </c>
      <c r="F72" s="181"/>
      <c r="G72" s="181"/>
      <c r="H72" s="190">
        <f>IF('願書（入力・印刷用）'!$A$66="","",'願書（入力・印刷用）'!$A$66)</f>
      </c>
      <c r="I72" s="167">
        <f>'願書（入力・印刷用）'!$A$66</f>
        <v>0</v>
      </c>
      <c r="J72" s="171" t="s">
        <v>178</v>
      </c>
      <c r="K72" s="172" t="s">
        <v>305</v>
      </c>
      <c r="L72" s="171" t="s">
        <v>157</v>
      </c>
      <c r="M72" s="83" t="s">
        <v>153</v>
      </c>
      <c r="N72" s="84" t="s">
        <v>154</v>
      </c>
      <c r="O72" s="84" t="s">
        <v>154</v>
      </c>
    </row>
    <row r="73" spans="1:15" ht="36">
      <c r="A73" s="84">
        <v>71</v>
      </c>
      <c r="B73" s="187" t="s">
        <v>588</v>
      </c>
      <c r="C73" s="184" t="s">
        <v>626</v>
      </c>
      <c r="D73" s="182" t="s">
        <v>214</v>
      </c>
      <c r="E73" s="184" t="s">
        <v>339</v>
      </c>
      <c r="F73" s="184"/>
      <c r="G73" s="184"/>
      <c r="H73" s="191">
        <f>IF('願書（入力・印刷用）'!$D$66="","",'願書（入力・印刷用）'!$D$66)</f>
      </c>
      <c r="I73" s="167">
        <f>'願書（入力・印刷用）'!$D$66</f>
        <v>0</v>
      </c>
      <c r="J73" s="171" t="s">
        <v>178</v>
      </c>
      <c r="K73" s="172" t="s">
        <v>306</v>
      </c>
      <c r="L73" s="171" t="s">
        <v>157</v>
      </c>
      <c r="M73" s="83" t="s">
        <v>153</v>
      </c>
      <c r="N73" s="84" t="s">
        <v>154</v>
      </c>
      <c r="O73" s="84" t="s">
        <v>154</v>
      </c>
    </row>
    <row r="74" spans="1:15" ht="24">
      <c r="A74" s="84">
        <v>72</v>
      </c>
      <c r="B74" s="187" t="s">
        <v>588</v>
      </c>
      <c r="C74" s="181" t="s">
        <v>627</v>
      </c>
      <c r="D74" s="182" t="s">
        <v>214</v>
      </c>
      <c r="E74" s="181" t="s">
        <v>340</v>
      </c>
      <c r="F74" s="181"/>
      <c r="G74" s="181"/>
      <c r="H74" s="190">
        <f>IF('願書（入力・印刷用）'!$G$66="","",'願書（入力・印刷用）'!$G$66)</f>
      </c>
      <c r="I74" s="167">
        <f>'願書（入力・印刷用）'!$G$66</f>
        <v>0</v>
      </c>
      <c r="J74" s="171" t="s">
        <v>178</v>
      </c>
      <c r="K74" s="172" t="s">
        <v>305</v>
      </c>
      <c r="L74" s="171" t="s">
        <v>157</v>
      </c>
      <c r="M74" s="83" t="s">
        <v>153</v>
      </c>
      <c r="N74" s="84" t="s">
        <v>154</v>
      </c>
      <c r="O74" s="84" t="s">
        <v>154</v>
      </c>
    </row>
    <row r="75" spans="1:15" ht="36">
      <c r="A75" s="84">
        <v>73</v>
      </c>
      <c r="B75" s="187" t="s">
        <v>588</v>
      </c>
      <c r="C75" s="184" t="s">
        <v>628</v>
      </c>
      <c r="D75" s="182" t="s">
        <v>214</v>
      </c>
      <c r="E75" s="184" t="s">
        <v>339</v>
      </c>
      <c r="F75" s="184"/>
      <c r="G75" s="184"/>
      <c r="H75" s="193">
        <f>IF('願書（入力・印刷用）'!$J$66="","",'願書（入力・印刷用）'!$J$66)</f>
      </c>
      <c r="I75" s="167">
        <f>'願書（入力・印刷用）'!$J$66</f>
        <v>0</v>
      </c>
      <c r="J75" s="171" t="s">
        <v>178</v>
      </c>
      <c r="K75" s="172" t="s">
        <v>306</v>
      </c>
      <c r="L75" s="171" t="s">
        <v>157</v>
      </c>
      <c r="M75" s="83" t="s">
        <v>153</v>
      </c>
      <c r="N75" s="84" t="s">
        <v>154</v>
      </c>
      <c r="O75" s="84" t="s">
        <v>154</v>
      </c>
    </row>
    <row r="76" spans="1:15" ht="60">
      <c r="A76" s="84">
        <v>74</v>
      </c>
      <c r="B76" s="187" t="s">
        <v>588</v>
      </c>
      <c r="C76" s="187" t="s">
        <v>629</v>
      </c>
      <c r="D76" s="182" t="s">
        <v>214</v>
      </c>
      <c r="E76" s="187" t="s">
        <v>341</v>
      </c>
      <c r="F76" s="187"/>
      <c r="G76" s="187"/>
      <c r="H76" s="175">
        <f>IF('願書（入力・印刷用）'!$L$66="","",'願書（入力・印刷用）'!$L$66)</f>
      </c>
      <c r="I76" s="167">
        <f>'願書（入力・印刷用）'!$L$66</f>
        <v>0</v>
      </c>
      <c r="J76" s="171" t="s">
        <v>155</v>
      </c>
      <c r="K76" s="172" t="s">
        <v>184</v>
      </c>
      <c r="L76" s="171" t="s">
        <v>157</v>
      </c>
      <c r="M76" s="83" t="s">
        <v>153</v>
      </c>
      <c r="N76" s="84" t="s">
        <v>154</v>
      </c>
      <c r="O76" s="84" t="s">
        <v>154</v>
      </c>
    </row>
    <row r="77" spans="1:15" ht="37.5">
      <c r="A77" s="84">
        <v>75</v>
      </c>
      <c r="B77" s="187" t="s">
        <v>588</v>
      </c>
      <c r="C77" s="187" t="s">
        <v>630</v>
      </c>
      <c r="D77" s="182" t="s">
        <v>214</v>
      </c>
      <c r="E77" s="187" t="s">
        <v>342</v>
      </c>
      <c r="F77" s="187"/>
      <c r="G77" s="187"/>
      <c r="H77" s="175">
        <f>IF('願書（入力・印刷用）'!$S$66="","",'願書（入力・印刷用）'!$S$66)</f>
      </c>
      <c r="I77" s="167">
        <f>'願書（入力・印刷用）'!$S$66</f>
        <v>0</v>
      </c>
      <c r="J77" s="171" t="s">
        <v>155</v>
      </c>
      <c r="K77" s="172" t="s">
        <v>277</v>
      </c>
      <c r="L77" s="171" t="s">
        <v>157</v>
      </c>
      <c r="M77" s="178" t="s">
        <v>176</v>
      </c>
      <c r="N77" s="84" t="s">
        <v>154</v>
      </c>
      <c r="O77" s="84" t="s">
        <v>154</v>
      </c>
    </row>
    <row r="78" spans="1:15" ht="37.5">
      <c r="A78" s="84">
        <v>76</v>
      </c>
      <c r="B78" s="187" t="s">
        <v>631</v>
      </c>
      <c r="C78" s="187" t="s">
        <v>632</v>
      </c>
      <c r="D78" s="182" t="s">
        <v>214</v>
      </c>
      <c r="E78" s="187" t="s">
        <v>368</v>
      </c>
      <c r="F78" s="187"/>
      <c r="G78" s="187"/>
      <c r="H78" s="175">
        <f>IF('願書（入力・印刷用）'!$F$72="","",'願書（入力・印刷用）'!$F$72)</f>
      </c>
      <c r="I78" s="167">
        <f>'願書（入力・印刷用）'!$F$72</f>
        <v>0</v>
      </c>
      <c r="J78" s="171" t="s">
        <v>155</v>
      </c>
      <c r="K78" s="172" t="s">
        <v>185</v>
      </c>
      <c r="L78" s="171" t="s">
        <v>157</v>
      </c>
      <c r="M78" s="178" t="s">
        <v>186</v>
      </c>
      <c r="N78" s="86" t="s">
        <v>187</v>
      </c>
      <c r="O78" s="84" t="s">
        <v>154</v>
      </c>
    </row>
    <row r="79" spans="1:15" ht="37.5">
      <c r="A79" s="84">
        <v>77</v>
      </c>
      <c r="B79" s="187" t="s">
        <v>633</v>
      </c>
      <c r="C79" s="187" t="s">
        <v>634</v>
      </c>
      <c r="D79" s="182" t="s">
        <v>214</v>
      </c>
      <c r="E79" s="187" t="s">
        <v>369</v>
      </c>
      <c r="F79" s="187"/>
      <c r="G79" s="187"/>
      <c r="H79" s="194">
        <f>IF('願書（入力・印刷用）'!$F$75="","",'願書（入力・印刷用）'!$F$75)</f>
      </c>
      <c r="I79" s="167"/>
      <c r="J79" s="171" t="s">
        <v>155</v>
      </c>
      <c r="K79" s="172" t="s">
        <v>185</v>
      </c>
      <c r="L79" s="171" t="s">
        <v>157</v>
      </c>
      <c r="M79" s="178" t="s">
        <v>186</v>
      </c>
      <c r="N79" s="86" t="s">
        <v>187</v>
      </c>
      <c r="O79" s="84" t="s">
        <v>154</v>
      </c>
    </row>
    <row r="80" spans="1:15" ht="37.5">
      <c r="A80" s="84">
        <v>78</v>
      </c>
      <c r="B80" s="174" t="s">
        <v>635</v>
      </c>
      <c r="C80" s="174" t="s">
        <v>636</v>
      </c>
      <c r="D80" s="182" t="s">
        <v>214</v>
      </c>
      <c r="E80" s="174" t="s">
        <v>370</v>
      </c>
      <c r="F80" s="174"/>
      <c r="G80" s="174"/>
      <c r="H80" s="175" t="s">
        <v>214</v>
      </c>
      <c r="I80" s="167"/>
      <c r="J80" s="171"/>
      <c r="K80" s="171"/>
      <c r="L80" s="171"/>
      <c r="M80" s="83"/>
      <c r="N80" s="83"/>
      <c r="O80" s="83"/>
    </row>
    <row r="81" spans="1:15" ht="37.5">
      <c r="A81" s="84">
        <v>79</v>
      </c>
      <c r="B81" s="174" t="s">
        <v>637</v>
      </c>
      <c r="C81" s="174" t="s">
        <v>638</v>
      </c>
      <c r="D81" s="182" t="s">
        <v>214</v>
      </c>
      <c r="E81" s="174" t="s">
        <v>371</v>
      </c>
      <c r="F81" s="174"/>
      <c r="G81" s="174"/>
      <c r="H81" s="175" t="s">
        <v>214</v>
      </c>
      <c r="I81" s="167"/>
      <c r="J81" s="171"/>
      <c r="K81" s="171"/>
      <c r="L81" s="171"/>
      <c r="M81" s="83"/>
      <c r="N81" s="83"/>
      <c r="O81" s="83"/>
    </row>
    <row r="82" spans="1:15" ht="37.5">
      <c r="A82" s="84">
        <v>80</v>
      </c>
      <c r="B82" s="174" t="s">
        <v>637</v>
      </c>
      <c r="C82" s="174" t="s">
        <v>639</v>
      </c>
      <c r="D82" s="182" t="s">
        <v>214</v>
      </c>
      <c r="E82" s="174" t="s">
        <v>372</v>
      </c>
      <c r="F82" s="174"/>
      <c r="G82" s="174"/>
      <c r="H82" s="175" t="s">
        <v>214</v>
      </c>
      <c r="I82" s="167"/>
      <c r="J82" s="171"/>
      <c r="K82" s="171"/>
      <c r="L82" s="171"/>
      <c r="M82" s="83"/>
      <c r="N82" s="83"/>
      <c r="O82" s="83"/>
    </row>
    <row r="83" spans="1:15" ht="37.5">
      <c r="A83" s="84">
        <v>81</v>
      </c>
      <c r="B83" s="174" t="s">
        <v>640</v>
      </c>
      <c r="C83" s="174" t="s">
        <v>641</v>
      </c>
      <c r="D83" s="174" t="s">
        <v>642</v>
      </c>
      <c r="E83" s="174" t="s">
        <v>376</v>
      </c>
      <c r="F83" s="174"/>
      <c r="G83" s="174"/>
      <c r="H83" s="170">
        <f>IF('願書（入力・印刷用）'!$J$115="","",'願書（入力・印刷用）'!$J$115)</f>
      </c>
      <c r="I83" s="167"/>
      <c r="J83" s="171" t="s">
        <v>178</v>
      </c>
      <c r="K83" s="171" t="s">
        <v>171</v>
      </c>
      <c r="L83" s="171" t="s">
        <v>157</v>
      </c>
      <c r="M83" s="83" t="s">
        <v>153</v>
      </c>
      <c r="N83" s="84" t="s">
        <v>154</v>
      </c>
      <c r="O83" s="84" t="s">
        <v>154</v>
      </c>
    </row>
    <row r="84" spans="1:15" ht="37.5">
      <c r="A84" s="84">
        <v>82</v>
      </c>
      <c r="B84" s="174" t="s">
        <v>640</v>
      </c>
      <c r="C84" s="174" t="s">
        <v>641</v>
      </c>
      <c r="D84" s="174" t="s">
        <v>644</v>
      </c>
      <c r="E84" s="174" t="s">
        <v>377</v>
      </c>
      <c r="F84" s="174"/>
      <c r="G84" s="174"/>
      <c r="H84" s="170">
        <f>IF('願書（入力・印刷用）'!$J$115="","",'願書（入力・印刷用）'!$T$115)</f>
      </c>
      <c r="I84" s="167"/>
      <c r="J84" s="171" t="s">
        <v>178</v>
      </c>
      <c r="K84" s="171" t="s">
        <v>171</v>
      </c>
      <c r="L84" s="171" t="s">
        <v>157</v>
      </c>
      <c r="M84" s="83" t="s">
        <v>153</v>
      </c>
      <c r="N84" s="84" t="s">
        <v>154</v>
      </c>
      <c r="O84" s="84" t="s">
        <v>154</v>
      </c>
    </row>
    <row r="85" spans="1:15" ht="37.5">
      <c r="A85" s="84">
        <v>83</v>
      </c>
      <c r="B85" s="174" t="s">
        <v>640</v>
      </c>
      <c r="C85" s="174" t="s">
        <v>641</v>
      </c>
      <c r="D85" s="174" t="s">
        <v>645</v>
      </c>
      <c r="E85" s="174" t="s">
        <v>378</v>
      </c>
      <c r="F85" s="174"/>
      <c r="G85" s="174"/>
      <c r="H85" s="195">
        <f>IF('願書（入力・印刷用）'!$F$116="","",'願書（入力・印刷用）'!$F$116)</f>
      </c>
      <c r="I85" s="167"/>
      <c r="J85" s="171" t="s">
        <v>155</v>
      </c>
      <c r="K85" s="172" t="s">
        <v>188</v>
      </c>
      <c r="L85" s="171" t="s">
        <v>157</v>
      </c>
      <c r="M85" s="178" t="s">
        <v>189</v>
      </c>
      <c r="N85" s="178" t="s">
        <v>160</v>
      </c>
      <c r="O85" s="84" t="s">
        <v>154</v>
      </c>
    </row>
    <row r="86" spans="1:15" ht="37.5">
      <c r="A86" s="84">
        <v>84</v>
      </c>
      <c r="B86" s="174" t="s">
        <v>640</v>
      </c>
      <c r="C86" s="174" t="s">
        <v>641</v>
      </c>
      <c r="D86" s="174" t="s">
        <v>646</v>
      </c>
      <c r="E86" s="174" t="s">
        <v>379</v>
      </c>
      <c r="F86" s="174"/>
      <c r="G86" s="174"/>
      <c r="H86" s="170" t="str">
        <f>IF('願書（入力・印刷用）'!$A$119="","",'願書（入力・印刷用）'!$A$119)</f>
        <v>父</v>
      </c>
      <c r="I86" s="167"/>
      <c r="J86" s="171"/>
      <c r="K86" s="172"/>
      <c r="L86" s="171"/>
      <c r="M86" s="83"/>
      <c r="N86" s="84"/>
      <c r="O86" s="84"/>
    </row>
    <row r="87" spans="1:15" ht="37.5">
      <c r="A87" s="84">
        <v>85</v>
      </c>
      <c r="B87" s="174" t="s">
        <v>640</v>
      </c>
      <c r="C87" s="174" t="s">
        <v>641</v>
      </c>
      <c r="D87" s="174" t="s">
        <v>647</v>
      </c>
      <c r="E87" s="174" t="s">
        <v>380</v>
      </c>
      <c r="F87" s="174"/>
      <c r="G87" s="174"/>
      <c r="H87" s="170">
        <f>IF('願書（入力・印刷用）'!$A$120="","",'願書（入力・印刷用）'!$A$120)</f>
      </c>
      <c r="I87" s="167"/>
      <c r="J87" s="171" t="s">
        <v>155</v>
      </c>
      <c r="K87" s="172" t="s">
        <v>190</v>
      </c>
      <c r="L87" s="171" t="s">
        <v>157</v>
      </c>
      <c r="M87" s="83" t="s">
        <v>153</v>
      </c>
      <c r="N87" s="84" t="s">
        <v>154</v>
      </c>
      <c r="O87" s="84" t="s">
        <v>154</v>
      </c>
    </row>
    <row r="88" spans="1:15" ht="37.5">
      <c r="A88" s="84">
        <v>86</v>
      </c>
      <c r="B88" s="174" t="s">
        <v>640</v>
      </c>
      <c r="C88" s="174" t="s">
        <v>641</v>
      </c>
      <c r="D88" s="174" t="s">
        <v>648</v>
      </c>
      <c r="E88" s="174" t="s">
        <v>381</v>
      </c>
      <c r="F88" s="174"/>
      <c r="G88" s="174"/>
      <c r="H88" s="170">
        <f>IF('願書（入力・印刷用）'!$C$119="","",'願書（入力・印刷用）'!$C$119)</f>
      </c>
      <c r="I88" s="167"/>
      <c r="J88" s="171" t="s">
        <v>155</v>
      </c>
      <c r="K88" s="172" t="s">
        <v>191</v>
      </c>
      <c r="L88" s="171" t="s">
        <v>157</v>
      </c>
      <c r="M88" s="83" t="s">
        <v>153</v>
      </c>
      <c r="N88" s="178" t="s">
        <v>160</v>
      </c>
      <c r="O88" s="84" t="s">
        <v>154</v>
      </c>
    </row>
    <row r="89" spans="1:15" ht="37.5">
      <c r="A89" s="84">
        <v>87</v>
      </c>
      <c r="B89" s="174" t="s">
        <v>640</v>
      </c>
      <c r="C89" s="174" t="s">
        <v>641</v>
      </c>
      <c r="D89" s="174" t="s">
        <v>649</v>
      </c>
      <c r="E89" s="174" t="s">
        <v>382</v>
      </c>
      <c r="F89" s="174"/>
      <c r="G89" s="174"/>
      <c r="H89" s="170">
        <f>IF('願書（入力・印刷用）'!$L$119="","",'願書（入力・印刷用）'!$L$119)</f>
      </c>
      <c r="I89" s="167"/>
      <c r="J89" s="171" t="s">
        <v>178</v>
      </c>
      <c r="K89" s="172" t="s">
        <v>192</v>
      </c>
      <c r="L89" s="171" t="s">
        <v>157</v>
      </c>
      <c r="M89" s="83" t="s">
        <v>153</v>
      </c>
      <c r="N89" s="84" t="s">
        <v>154</v>
      </c>
      <c r="O89" s="84" t="s">
        <v>154</v>
      </c>
    </row>
    <row r="90" spans="1:15" ht="60">
      <c r="A90" s="84">
        <v>88</v>
      </c>
      <c r="B90" s="174" t="s">
        <v>640</v>
      </c>
      <c r="C90" s="174" t="s">
        <v>641</v>
      </c>
      <c r="D90" s="174" t="s">
        <v>650</v>
      </c>
      <c r="E90" s="174" t="s">
        <v>383</v>
      </c>
      <c r="F90" s="174"/>
      <c r="G90" s="174"/>
      <c r="H90" s="170">
        <f>IF('願書（入力・印刷用）'!$N$119="","",'願書（入力・印刷用）'!$N$119)</f>
      </c>
      <c r="I90" s="167"/>
      <c r="J90" s="171" t="s">
        <v>155</v>
      </c>
      <c r="K90" s="196" t="s">
        <v>969</v>
      </c>
      <c r="L90" s="171" t="s">
        <v>157</v>
      </c>
      <c r="M90" s="83" t="s">
        <v>153</v>
      </c>
      <c r="N90" s="84" t="s">
        <v>154</v>
      </c>
      <c r="O90" s="84" t="s">
        <v>154</v>
      </c>
    </row>
    <row r="91" spans="1:15" ht="72">
      <c r="A91" s="84">
        <v>89</v>
      </c>
      <c r="B91" s="174" t="s">
        <v>640</v>
      </c>
      <c r="C91" s="174" t="s">
        <v>641</v>
      </c>
      <c r="D91" s="174" t="s">
        <v>651</v>
      </c>
      <c r="E91" s="174" t="s">
        <v>384</v>
      </c>
      <c r="F91" s="174"/>
      <c r="G91" s="174"/>
      <c r="H91" s="170">
        <f>IF('願書（入力・印刷用）'!$S$119="","",'願書（入力・印刷用）'!$S$119)</f>
      </c>
      <c r="I91" s="167">
        <f>'願書（入力・印刷用）'!$S$119</f>
        <v>0</v>
      </c>
      <c r="J91" s="171" t="s">
        <v>155</v>
      </c>
      <c r="K91" s="196" t="s">
        <v>970</v>
      </c>
      <c r="L91" s="171" t="s">
        <v>157</v>
      </c>
      <c r="M91" s="83" t="s">
        <v>153</v>
      </c>
      <c r="N91" s="84" t="s">
        <v>154</v>
      </c>
      <c r="O91" s="84" t="s">
        <v>154</v>
      </c>
    </row>
    <row r="92" spans="1:15" ht="37.5">
      <c r="A92" s="84">
        <v>90</v>
      </c>
      <c r="B92" s="174" t="s">
        <v>640</v>
      </c>
      <c r="C92" s="174" t="s">
        <v>641</v>
      </c>
      <c r="D92" s="174" t="s">
        <v>652</v>
      </c>
      <c r="E92" s="174" t="s">
        <v>385</v>
      </c>
      <c r="F92" s="174"/>
      <c r="G92" s="174"/>
      <c r="H92" s="170">
        <f>IF('願書（入力・印刷用）'!$X$119="","",'願書（入力・印刷用）'!$X$119)</f>
      </c>
      <c r="I92" s="167"/>
      <c r="J92" s="171" t="s">
        <v>155</v>
      </c>
      <c r="K92" s="180" t="s">
        <v>154</v>
      </c>
      <c r="L92" s="171" t="s">
        <v>157</v>
      </c>
      <c r="M92" s="83" t="s">
        <v>153</v>
      </c>
      <c r="N92" s="84" t="s">
        <v>154</v>
      </c>
      <c r="O92" s="84" t="s">
        <v>154</v>
      </c>
    </row>
    <row r="93" spans="1:15" ht="56.25">
      <c r="A93" s="84">
        <v>91</v>
      </c>
      <c r="B93" s="174" t="s">
        <v>640</v>
      </c>
      <c r="C93" s="174" t="s">
        <v>641</v>
      </c>
      <c r="D93" s="174" t="s">
        <v>653</v>
      </c>
      <c r="E93" s="174" t="s">
        <v>386</v>
      </c>
      <c r="F93" s="174"/>
      <c r="G93" s="174"/>
      <c r="H93" s="197">
        <f>IF('願書（入力・印刷用）'!$AC$119="","",'願書（入力・印刷用）'!$AC$119)</f>
      </c>
      <c r="I93" s="198"/>
      <c r="J93" s="171" t="s">
        <v>178</v>
      </c>
      <c r="K93" s="196" t="s">
        <v>193</v>
      </c>
      <c r="L93" s="171" t="s">
        <v>194</v>
      </c>
      <c r="M93" s="178" t="s">
        <v>195</v>
      </c>
      <c r="N93" s="84" t="s">
        <v>154</v>
      </c>
      <c r="O93" s="84" t="s">
        <v>154</v>
      </c>
    </row>
    <row r="94" spans="1:15" ht="37.5">
      <c r="A94" s="84">
        <v>92</v>
      </c>
      <c r="B94" s="174" t="s">
        <v>640</v>
      </c>
      <c r="C94" s="174" t="s">
        <v>641</v>
      </c>
      <c r="D94" s="174" t="s">
        <v>668</v>
      </c>
      <c r="E94" s="174" t="s">
        <v>387</v>
      </c>
      <c r="F94" s="174"/>
      <c r="G94" s="174"/>
      <c r="H94" s="170" t="str">
        <f>IF('願書（入力・印刷用）'!$A$121="","",'願書（入力・印刷用）'!$A$121)</f>
        <v>母</v>
      </c>
      <c r="I94" s="167"/>
      <c r="J94" s="171"/>
      <c r="K94" s="171"/>
      <c r="L94" s="171"/>
      <c r="M94" s="83"/>
      <c r="N94" s="83"/>
      <c r="O94" s="83"/>
    </row>
    <row r="95" spans="1:15" ht="37.5">
      <c r="A95" s="84">
        <v>93</v>
      </c>
      <c r="B95" s="174" t="s">
        <v>640</v>
      </c>
      <c r="C95" s="174" t="s">
        <v>641</v>
      </c>
      <c r="D95" s="174" t="s">
        <v>671</v>
      </c>
      <c r="E95" s="174" t="s">
        <v>388</v>
      </c>
      <c r="F95" s="174"/>
      <c r="G95" s="174"/>
      <c r="H95" s="170">
        <f>IF('願書（入力・印刷用）'!$A$122="","",'願書（入力・印刷用）'!$A$122)</f>
      </c>
      <c r="I95" s="167"/>
      <c r="J95" s="171" t="s">
        <v>155</v>
      </c>
      <c r="K95" s="172" t="s">
        <v>190</v>
      </c>
      <c r="L95" s="171" t="s">
        <v>157</v>
      </c>
      <c r="M95" s="83" t="s">
        <v>153</v>
      </c>
      <c r="N95" s="84" t="s">
        <v>154</v>
      </c>
      <c r="O95" s="84" t="s">
        <v>154</v>
      </c>
    </row>
    <row r="96" spans="1:15" ht="37.5">
      <c r="A96" s="84">
        <v>94</v>
      </c>
      <c r="B96" s="174" t="s">
        <v>640</v>
      </c>
      <c r="C96" s="174" t="s">
        <v>641</v>
      </c>
      <c r="D96" s="174" t="s">
        <v>654</v>
      </c>
      <c r="E96" s="174" t="s">
        <v>389</v>
      </c>
      <c r="F96" s="174"/>
      <c r="G96" s="174"/>
      <c r="H96" s="170">
        <f>IF('願書（入力・印刷用）'!$C$121="","",'願書（入力・印刷用）'!$C$121)</f>
      </c>
      <c r="I96" s="167"/>
      <c r="J96" s="171" t="s">
        <v>155</v>
      </c>
      <c r="K96" s="172" t="s">
        <v>191</v>
      </c>
      <c r="L96" s="171" t="s">
        <v>157</v>
      </c>
      <c r="M96" s="83" t="s">
        <v>153</v>
      </c>
      <c r="N96" s="178" t="s">
        <v>160</v>
      </c>
      <c r="O96" s="84" t="s">
        <v>154</v>
      </c>
    </row>
    <row r="97" spans="1:15" ht="37.5">
      <c r="A97" s="84">
        <v>95</v>
      </c>
      <c r="B97" s="174" t="s">
        <v>640</v>
      </c>
      <c r="C97" s="174" t="s">
        <v>641</v>
      </c>
      <c r="D97" s="174" t="s">
        <v>655</v>
      </c>
      <c r="E97" s="174" t="s">
        <v>373</v>
      </c>
      <c r="F97" s="174"/>
      <c r="G97" s="174"/>
      <c r="H97" s="170">
        <f>IF('願書（入力・印刷用）'!$L$121="","",'願書（入力・印刷用）'!$L$121)</f>
      </c>
      <c r="I97" s="167"/>
      <c r="J97" s="171" t="s">
        <v>178</v>
      </c>
      <c r="K97" s="172" t="s">
        <v>192</v>
      </c>
      <c r="L97" s="171" t="s">
        <v>157</v>
      </c>
      <c r="M97" s="83" t="s">
        <v>153</v>
      </c>
      <c r="N97" s="84" t="s">
        <v>154</v>
      </c>
      <c r="O97" s="84" t="s">
        <v>154</v>
      </c>
    </row>
    <row r="98" spans="1:15" ht="60">
      <c r="A98" s="84">
        <v>96</v>
      </c>
      <c r="B98" s="174" t="s">
        <v>640</v>
      </c>
      <c r="C98" s="174" t="s">
        <v>641</v>
      </c>
      <c r="D98" s="174" t="s">
        <v>656</v>
      </c>
      <c r="E98" s="174" t="s">
        <v>390</v>
      </c>
      <c r="F98" s="174"/>
      <c r="G98" s="174"/>
      <c r="H98" s="170">
        <f>IF('願書（入力・印刷用）'!$N$121="","",'願書（入力・印刷用）'!$N$121)</f>
      </c>
      <c r="I98" s="167"/>
      <c r="J98" s="171" t="s">
        <v>155</v>
      </c>
      <c r="K98" s="196" t="s">
        <v>969</v>
      </c>
      <c r="L98" s="171" t="s">
        <v>157</v>
      </c>
      <c r="M98" s="83" t="s">
        <v>153</v>
      </c>
      <c r="N98" s="84" t="s">
        <v>154</v>
      </c>
      <c r="O98" s="84" t="s">
        <v>154</v>
      </c>
    </row>
    <row r="99" spans="1:15" ht="72">
      <c r="A99" s="84">
        <v>97</v>
      </c>
      <c r="B99" s="174" t="s">
        <v>640</v>
      </c>
      <c r="C99" s="174" t="s">
        <v>641</v>
      </c>
      <c r="D99" s="174" t="s">
        <v>657</v>
      </c>
      <c r="E99" s="174" t="s">
        <v>391</v>
      </c>
      <c r="F99" s="174"/>
      <c r="G99" s="174"/>
      <c r="H99" s="170">
        <f>IF('願書（入力・印刷用）'!$S$121="","",'願書（入力・印刷用）'!$S$121)</f>
      </c>
      <c r="I99" s="167"/>
      <c r="J99" s="171" t="s">
        <v>155</v>
      </c>
      <c r="K99" s="196" t="s">
        <v>970</v>
      </c>
      <c r="L99" s="171" t="s">
        <v>157</v>
      </c>
      <c r="M99" s="83" t="s">
        <v>153</v>
      </c>
      <c r="N99" s="84" t="s">
        <v>154</v>
      </c>
      <c r="O99" s="84" t="s">
        <v>154</v>
      </c>
    </row>
    <row r="100" spans="1:15" ht="37.5">
      <c r="A100" s="84">
        <v>98</v>
      </c>
      <c r="B100" s="174" t="s">
        <v>640</v>
      </c>
      <c r="C100" s="174" t="s">
        <v>641</v>
      </c>
      <c r="D100" s="174" t="s">
        <v>658</v>
      </c>
      <c r="E100" s="174" t="s">
        <v>392</v>
      </c>
      <c r="F100" s="174"/>
      <c r="G100" s="174"/>
      <c r="H100" s="170">
        <f>IF('願書（入力・印刷用）'!$X$121="","",'願書（入力・印刷用）'!$X$121)</f>
      </c>
      <c r="I100" s="167"/>
      <c r="J100" s="171" t="s">
        <v>155</v>
      </c>
      <c r="K100" s="180" t="s">
        <v>154</v>
      </c>
      <c r="L100" s="171" t="s">
        <v>157</v>
      </c>
      <c r="M100" s="83" t="s">
        <v>153</v>
      </c>
      <c r="N100" s="84" t="s">
        <v>154</v>
      </c>
      <c r="O100" s="84" t="s">
        <v>154</v>
      </c>
    </row>
    <row r="101" spans="1:15" ht="56.25">
      <c r="A101" s="84">
        <v>99</v>
      </c>
      <c r="B101" s="174" t="s">
        <v>640</v>
      </c>
      <c r="C101" s="174" t="s">
        <v>641</v>
      </c>
      <c r="D101" s="174" t="s">
        <v>659</v>
      </c>
      <c r="E101" s="174" t="s">
        <v>393</v>
      </c>
      <c r="F101" s="174"/>
      <c r="G101" s="174"/>
      <c r="H101" s="197">
        <f>IF('願書（入力・印刷用）'!$AC$121="","",'願書（入力・印刷用）'!$AC$121)</f>
      </c>
      <c r="I101" s="198"/>
      <c r="J101" s="171" t="s">
        <v>178</v>
      </c>
      <c r="K101" s="196" t="s">
        <v>193</v>
      </c>
      <c r="L101" s="171" t="s">
        <v>194</v>
      </c>
      <c r="M101" s="178" t="s">
        <v>195</v>
      </c>
      <c r="N101" s="84" t="s">
        <v>154</v>
      </c>
      <c r="O101" s="84" t="s">
        <v>154</v>
      </c>
    </row>
    <row r="102" spans="1:15" ht="37.5">
      <c r="A102" s="84">
        <v>100</v>
      </c>
      <c r="B102" s="174" t="s">
        <v>640</v>
      </c>
      <c r="C102" s="174" t="s">
        <v>641</v>
      </c>
      <c r="D102" s="174" t="s">
        <v>666</v>
      </c>
      <c r="E102" s="174" t="s">
        <v>394</v>
      </c>
      <c r="F102" s="174"/>
      <c r="G102" s="174"/>
      <c r="H102" s="170">
        <f>IF('願書（入力・印刷用）'!$A$123="","",'願書（入力・印刷用）'!$A$123)</f>
      </c>
      <c r="I102" s="167"/>
      <c r="J102" s="171" t="s">
        <v>155</v>
      </c>
      <c r="K102" s="171" t="s">
        <v>196</v>
      </c>
      <c r="L102" s="171" t="s">
        <v>157</v>
      </c>
      <c r="M102" s="178" t="s">
        <v>261</v>
      </c>
      <c r="N102" s="178" t="s">
        <v>160</v>
      </c>
      <c r="O102" s="84" t="s">
        <v>154</v>
      </c>
    </row>
    <row r="103" spans="1:15" ht="37.5">
      <c r="A103" s="84">
        <v>101</v>
      </c>
      <c r="B103" s="174" t="s">
        <v>640</v>
      </c>
      <c r="C103" s="174" t="s">
        <v>641</v>
      </c>
      <c r="D103" s="174" t="s">
        <v>667</v>
      </c>
      <c r="E103" s="174" t="s">
        <v>395</v>
      </c>
      <c r="F103" s="174"/>
      <c r="G103" s="174"/>
      <c r="H103" s="170">
        <f>IF('願書（入力・印刷用）'!$A$124="","",'願書（入力・印刷用）'!$A$124)</f>
      </c>
      <c r="I103" s="167"/>
      <c r="J103" s="171" t="s">
        <v>155</v>
      </c>
      <c r="K103" s="172" t="s">
        <v>190</v>
      </c>
      <c r="L103" s="171" t="s">
        <v>157</v>
      </c>
      <c r="M103" s="83" t="s">
        <v>153</v>
      </c>
      <c r="N103" s="84" t="s">
        <v>154</v>
      </c>
      <c r="O103" s="84" t="s">
        <v>154</v>
      </c>
    </row>
    <row r="104" spans="1:15" ht="37.5">
      <c r="A104" s="84">
        <v>102</v>
      </c>
      <c r="B104" s="174" t="s">
        <v>640</v>
      </c>
      <c r="C104" s="174" t="s">
        <v>641</v>
      </c>
      <c r="D104" s="174" t="s">
        <v>660</v>
      </c>
      <c r="E104" s="174" t="s">
        <v>396</v>
      </c>
      <c r="F104" s="174"/>
      <c r="G104" s="174"/>
      <c r="H104" s="170">
        <f>IF('願書（入力・印刷用）'!$C$123="","",'願書（入力・印刷用）'!$C$123)</f>
      </c>
      <c r="I104" s="167"/>
      <c r="J104" s="171" t="s">
        <v>155</v>
      </c>
      <c r="K104" s="172" t="s">
        <v>191</v>
      </c>
      <c r="L104" s="171" t="s">
        <v>157</v>
      </c>
      <c r="M104" s="83" t="s">
        <v>153</v>
      </c>
      <c r="N104" s="178" t="s">
        <v>160</v>
      </c>
      <c r="O104" s="84" t="s">
        <v>154</v>
      </c>
    </row>
    <row r="105" spans="1:15" ht="37.5">
      <c r="A105" s="84">
        <v>103</v>
      </c>
      <c r="B105" s="174" t="s">
        <v>640</v>
      </c>
      <c r="C105" s="174" t="s">
        <v>641</v>
      </c>
      <c r="D105" s="174" t="s">
        <v>661</v>
      </c>
      <c r="E105" s="174" t="s">
        <v>397</v>
      </c>
      <c r="F105" s="174"/>
      <c r="G105" s="174"/>
      <c r="H105" s="170">
        <f>IF('願書（入力・印刷用）'!$L$123="","",'願書（入力・印刷用）'!$L$123)</f>
      </c>
      <c r="I105" s="167"/>
      <c r="J105" s="171" t="s">
        <v>178</v>
      </c>
      <c r="K105" s="172" t="s">
        <v>192</v>
      </c>
      <c r="L105" s="171" t="s">
        <v>157</v>
      </c>
      <c r="M105" s="83" t="s">
        <v>153</v>
      </c>
      <c r="N105" s="84" t="s">
        <v>154</v>
      </c>
      <c r="O105" s="84" t="s">
        <v>154</v>
      </c>
    </row>
    <row r="106" spans="1:15" ht="60">
      <c r="A106" s="84">
        <v>104</v>
      </c>
      <c r="B106" s="174" t="s">
        <v>640</v>
      </c>
      <c r="C106" s="174" t="s">
        <v>641</v>
      </c>
      <c r="D106" s="174" t="s">
        <v>662</v>
      </c>
      <c r="E106" s="174" t="s">
        <v>398</v>
      </c>
      <c r="F106" s="174"/>
      <c r="G106" s="174"/>
      <c r="H106" s="170">
        <f>IF('願書（入力・印刷用）'!$N$123="","",'願書（入力・印刷用）'!$N$123)</f>
      </c>
      <c r="I106" s="167"/>
      <c r="J106" s="171" t="s">
        <v>155</v>
      </c>
      <c r="K106" s="196" t="s">
        <v>969</v>
      </c>
      <c r="L106" s="171" t="s">
        <v>157</v>
      </c>
      <c r="M106" s="83" t="s">
        <v>153</v>
      </c>
      <c r="N106" s="84" t="s">
        <v>154</v>
      </c>
      <c r="O106" s="84" t="s">
        <v>154</v>
      </c>
    </row>
    <row r="107" spans="1:15" ht="72">
      <c r="A107" s="84">
        <v>105</v>
      </c>
      <c r="B107" s="174" t="s">
        <v>640</v>
      </c>
      <c r="C107" s="174" t="s">
        <v>641</v>
      </c>
      <c r="D107" s="174" t="s">
        <v>663</v>
      </c>
      <c r="E107" s="174" t="s">
        <v>399</v>
      </c>
      <c r="F107" s="174"/>
      <c r="G107" s="174"/>
      <c r="H107" s="170">
        <f>IF('願書（入力・印刷用）'!$S$123="","",'願書（入力・印刷用）'!$S$123)</f>
      </c>
      <c r="I107" s="167"/>
      <c r="J107" s="171" t="s">
        <v>155</v>
      </c>
      <c r="K107" s="196" t="s">
        <v>970</v>
      </c>
      <c r="L107" s="171" t="s">
        <v>157</v>
      </c>
      <c r="M107" s="83" t="s">
        <v>153</v>
      </c>
      <c r="N107" s="84" t="s">
        <v>154</v>
      </c>
      <c r="O107" s="84" t="s">
        <v>154</v>
      </c>
    </row>
    <row r="108" spans="1:15" ht="56.25">
      <c r="A108" s="84">
        <v>106</v>
      </c>
      <c r="B108" s="174" t="s">
        <v>640</v>
      </c>
      <c r="C108" s="174" t="s">
        <v>641</v>
      </c>
      <c r="D108" s="174" t="s">
        <v>664</v>
      </c>
      <c r="E108" s="174" t="s">
        <v>400</v>
      </c>
      <c r="F108" s="174"/>
      <c r="G108" s="174"/>
      <c r="H108" s="170">
        <f>IF('願書（入力・印刷用）'!$X$123="","",'願書（入力・印刷用）'!$X$123)</f>
      </c>
      <c r="I108" s="167"/>
      <c r="J108" s="171" t="s">
        <v>155</v>
      </c>
      <c r="K108" s="180" t="s">
        <v>154</v>
      </c>
      <c r="L108" s="171" t="s">
        <v>157</v>
      </c>
      <c r="M108" s="83" t="s">
        <v>153</v>
      </c>
      <c r="N108" s="84" t="s">
        <v>154</v>
      </c>
      <c r="O108" s="84" t="s">
        <v>154</v>
      </c>
    </row>
    <row r="109" spans="1:15" ht="56.25">
      <c r="A109" s="84">
        <v>107</v>
      </c>
      <c r="B109" s="174" t="s">
        <v>640</v>
      </c>
      <c r="C109" s="174" t="s">
        <v>641</v>
      </c>
      <c r="D109" s="174" t="s">
        <v>665</v>
      </c>
      <c r="E109" s="174" t="s">
        <v>401</v>
      </c>
      <c r="F109" s="174"/>
      <c r="G109" s="174"/>
      <c r="H109" s="197">
        <f>IF('願書（入力・印刷用）'!$AC$123="","",'願書（入力・印刷用）'!$AC$123)</f>
      </c>
      <c r="I109" s="198"/>
      <c r="J109" s="171" t="s">
        <v>178</v>
      </c>
      <c r="K109" s="196" t="s">
        <v>193</v>
      </c>
      <c r="L109" s="171" t="s">
        <v>194</v>
      </c>
      <c r="M109" s="178" t="s">
        <v>195</v>
      </c>
      <c r="N109" s="84" t="s">
        <v>154</v>
      </c>
      <c r="O109" s="84" t="s">
        <v>154</v>
      </c>
    </row>
    <row r="110" spans="1:15" ht="37.5">
      <c r="A110" s="84">
        <v>108</v>
      </c>
      <c r="B110" s="174" t="s">
        <v>640</v>
      </c>
      <c r="C110" s="174" t="s">
        <v>641</v>
      </c>
      <c r="D110" s="174" t="s">
        <v>669</v>
      </c>
      <c r="E110" s="174" t="s">
        <v>402</v>
      </c>
      <c r="F110" s="174"/>
      <c r="G110" s="174"/>
      <c r="H110" s="170">
        <f>IF('願書（入力・印刷用）'!$A$125="","",'願書（入力・印刷用）'!$A$125)</f>
      </c>
      <c r="I110" s="167"/>
      <c r="J110" s="171" t="s">
        <v>155</v>
      </c>
      <c r="K110" s="171" t="s">
        <v>196</v>
      </c>
      <c r="L110" s="171" t="s">
        <v>157</v>
      </c>
      <c r="M110" s="178" t="s">
        <v>261</v>
      </c>
      <c r="N110" s="178" t="s">
        <v>160</v>
      </c>
      <c r="O110" s="84" t="s">
        <v>154</v>
      </c>
    </row>
    <row r="111" spans="1:15" ht="37.5">
      <c r="A111" s="84">
        <v>109</v>
      </c>
      <c r="B111" s="174" t="s">
        <v>640</v>
      </c>
      <c r="C111" s="174" t="s">
        <v>641</v>
      </c>
      <c r="D111" s="174" t="s">
        <v>670</v>
      </c>
      <c r="E111" s="174" t="s">
        <v>403</v>
      </c>
      <c r="F111" s="174"/>
      <c r="G111" s="174"/>
      <c r="H111" s="170">
        <f>IF('願書（入力・印刷用）'!$A$126="","",'願書（入力・印刷用）'!$A$126)</f>
      </c>
      <c r="I111" s="167">
        <f>'願書（入力・印刷用）'!$A$126</f>
        <v>0</v>
      </c>
      <c r="J111" s="171" t="s">
        <v>155</v>
      </c>
      <c r="K111" s="172" t="s">
        <v>190</v>
      </c>
      <c r="L111" s="171" t="s">
        <v>157</v>
      </c>
      <c r="M111" s="83" t="s">
        <v>153</v>
      </c>
      <c r="N111" s="84" t="s">
        <v>154</v>
      </c>
      <c r="O111" s="84" t="s">
        <v>154</v>
      </c>
    </row>
    <row r="112" spans="1:15" ht="37.5">
      <c r="A112" s="84">
        <v>110</v>
      </c>
      <c r="B112" s="174" t="s">
        <v>640</v>
      </c>
      <c r="C112" s="174" t="s">
        <v>641</v>
      </c>
      <c r="D112" s="174" t="s">
        <v>672</v>
      </c>
      <c r="E112" s="174" t="s">
        <v>404</v>
      </c>
      <c r="F112" s="174"/>
      <c r="G112" s="174"/>
      <c r="H112" s="170">
        <f>IF('願書（入力・印刷用）'!$C$125="","",'願書（入力・印刷用）'!$C$125)</f>
      </c>
      <c r="I112" s="167"/>
      <c r="J112" s="171" t="s">
        <v>155</v>
      </c>
      <c r="K112" s="172" t="s">
        <v>191</v>
      </c>
      <c r="L112" s="171" t="s">
        <v>157</v>
      </c>
      <c r="M112" s="83" t="s">
        <v>153</v>
      </c>
      <c r="N112" s="178" t="s">
        <v>160</v>
      </c>
      <c r="O112" s="84" t="s">
        <v>154</v>
      </c>
    </row>
    <row r="113" spans="1:15" ht="37.5">
      <c r="A113" s="84">
        <v>111</v>
      </c>
      <c r="B113" s="174" t="s">
        <v>640</v>
      </c>
      <c r="C113" s="174" t="s">
        <v>641</v>
      </c>
      <c r="D113" s="174" t="s">
        <v>673</v>
      </c>
      <c r="E113" s="174" t="s">
        <v>405</v>
      </c>
      <c r="F113" s="174"/>
      <c r="G113" s="174"/>
      <c r="H113" s="170">
        <f>IF('願書（入力・印刷用）'!$L$125="","",'願書（入力・印刷用）'!$L$125)</f>
      </c>
      <c r="I113" s="167"/>
      <c r="J113" s="171" t="s">
        <v>178</v>
      </c>
      <c r="K113" s="172" t="s">
        <v>192</v>
      </c>
      <c r="L113" s="171" t="s">
        <v>157</v>
      </c>
      <c r="M113" s="83" t="s">
        <v>153</v>
      </c>
      <c r="N113" s="84" t="s">
        <v>154</v>
      </c>
      <c r="O113" s="84" t="s">
        <v>154</v>
      </c>
    </row>
    <row r="114" spans="1:15" ht="60">
      <c r="A114" s="84">
        <v>112</v>
      </c>
      <c r="B114" s="174" t="s">
        <v>640</v>
      </c>
      <c r="C114" s="174" t="s">
        <v>641</v>
      </c>
      <c r="D114" s="174" t="s">
        <v>674</v>
      </c>
      <c r="E114" s="174" t="s">
        <v>406</v>
      </c>
      <c r="F114" s="174"/>
      <c r="G114" s="174"/>
      <c r="H114" s="170">
        <f>IF('願書（入力・印刷用）'!$N$125="","",'願書（入力・印刷用）'!$N$125)</f>
      </c>
      <c r="I114" s="167"/>
      <c r="J114" s="171" t="s">
        <v>155</v>
      </c>
      <c r="K114" s="196" t="s">
        <v>969</v>
      </c>
      <c r="L114" s="171" t="s">
        <v>157</v>
      </c>
      <c r="M114" s="83" t="s">
        <v>153</v>
      </c>
      <c r="N114" s="84" t="s">
        <v>154</v>
      </c>
      <c r="O114" s="84" t="s">
        <v>154</v>
      </c>
    </row>
    <row r="115" spans="1:15" ht="72">
      <c r="A115" s="84">
        <v>113</v>
      </c>
      <c r="B115" s="174" t="s">
        <v>640</v>
      </c>
      <c r="C115" s="174" t="s">
        <v>641</v>
      </c>
      <c r="D115" s="174" t="s">
        <v>675</v>
      </c>
      <c r="E115" s="174" t="s">
        <v>407</v>
      </c>
      <c r="F115" s="174"/>
      <c r="G115" s="174"/>
      <c r="H115" s="170">
        <f>IF('願書（入力・印刷用）'!$S$125="","",'願書（入力・印刷用）'!$S$125)</f>
      </c>
      <c r="I115" s="167"/>
      <c r="J115" s="171" t="s">
        <v>155</v>
      </c>
      <c r="K115" s="196" t="s">
        <v>970</v>
      </c>
      <c r="L115" s="171" t="s">
        <v>157</v>
      </c>
      <c r="M115" s="83" t="s">
        <v>153</v>
      </c>
      <c r="N115" s="84" t="s">
        <v>154</v>
      </c>
      <c r="O115" s="84" t="s">
        <v>154</v>
      </c>
    </row>
    <row r="116" spans="1:15" ht="56.25">
      <c r="A116" s="84">
        <v>114</v>
      </c>
      <c r="B116" s="174" t="s">
        <v>640</v>
      </c>
      <c r="C116" s="174" t="s">
        <v>641</v>
      </c>
      <c r="D116" s="174" t="s">
        <v>676</v>
      </c>
      <c r="E116" s="174" t="s">
        <v>408</v>
      </c>
      <c r="F116" s="174"/>
      <c r="G116" s="174"/>
      <c r="H116" s="170">
        <f>IF('願書（入力・印刷用）'!$X$125="","",'願書（入力・印刷用）'!$X$125)</f>
      </c>
      <c r="I116" s="167"/>
      <c r="J116" s="171" t="s">
        <v>155</v>
      </c>
      <c r="K116" s="196" t="s">
        <v>971</v>
      </c>
      <c r="L116" s="171" t="s">
        <v>157</v>
      </c>
      <c r="M116" s="83" t="s">
        <v>153</v>
      </c>
      <c r="N116" s="84" t="s">
        <v>154</v>
      </c>
      <c r="O116" s="84" t="s">
        <v>154</v>
      </c>
    </row>
    <row r="117" spans="1:15" ht="56.25">
      <c r="A117" s="84">
        <v>115</v>
      </c>
      <c r="B117" s="174" t="s">
        <v>640</v>
      </c>
      <c r="C117" s="174" t="s">
        <v>641</v>
      </c>
      <c r="D117" s="174" t="s">
        <v>677</v>
      </c>
      <c r="E117" s="174" t="s">
        <v>409</v>
      </c>
      <c r="F117" s="174"/>
      <c r="G117" s="174"/>
      <c r="H117" s="197">
        <f>IF('願書（入力・印刷用）'!$AC$125="","",'願書（入力・印刷用）'!$AC$125)</f>
      </c>
      <c r="I117" s="198"/>
      <c r="J117" s="171" t="s">
        <v>178</v>
      </c>
      <c r="K117" s="196" t="s">
        <v>193</v>
      </c>
      <c r="L117" s="171" t="s">
        <v>194</v>
      </c>
      <c r="M117" s="178" t="s">
        <v>195</v>
      </c>
      <c r="N117" s="84" t="s">
        <v>154</v>
      </c>
      <c r="O117" s="84" t="s">
        <v>154</v>
      </c>
    </row>
    <row r="118" spans="1:15" ht="37.5">
      <c r="A118" s="84">
        <v>116</v>
      </c>
      <c r="B118" s="174" t="s">
        <v>640</v>
      </c>
      <c r="C118" s="174" t="s">
        <v>641</v>
      </c>
      <c r="D118" s="174" t="s">
        <v>678</v>
      </c>
      <c r="E118" s="174" t="s">
        <v>410</v>
      </c>
      <c r="F118" s="174"/>
      <c r="G118" s="174"/>
      <c r="H118" s="170">
        <f>IF('願書（入力・印刷用）'!$A$127="","",'願書（入力・印刷用）'!$A$127)</f>
      </c>
      <c r="I118" s="167">
        <f>'願書（入力・印刷用）'!$A$127</f>
        <v>0</v>
      </c>
      <c r="J118" s="171" t="s">
        <v>155</v>
      </c>
      <c r="K118" s="171" t="s">
        <v>196</v>
      </c>
      <c r="L118" s="171" t="s">
        <v>157</v>
      </c>
      <c r="M118" s="178" t="s">
        <v>261</v>
      </c>
      <c r="N118" s="178" t="s">
        <v>160</v>
      </c>
      <c r="O118" s="84" t="s">
        <v>154</v>
      </c>
    </row>
    <row r="119" spans="1:15" ht="37.5">
      <c r="A119" s="84">
        <v>117</v>
      </c>
      <c r="B119" s="174" t="s">
        <v>640</v>
      </c>
      <c r="C119" s="174" t="s">
        <v>641</v>
      </c>
      <c r="D119" s="174" t="s">
        <v>679</v>
      </c>
      <c r="E119" s="174" t="s">
        <v>411</v>
      </c>
      <c r="F119" s="174"/>
      <c r="G119" s="174"/>
      <c r="H119" s="170">
        <f>IF('願書（入力・印刷用）'!$A$128="","",'願書（入力・印刷用）'!$A$128)</f>
      </c>
      <c r="I119" s="167">
        <f>'願書（入力・印刷用）'!$A$128</f>
        <v>0</v>
      </c>
      <c r="J119" s="171" t="s">
        <v>155</v>
      </c>
      <c r="K119" s="172" t="s">
        <v>190</v>
      </c>
      <c r="L119" s="171" t="s">
        <v>157</v>
      </c>
      <c r="M119" s="83" t="s">
        <v>153</v>
      </c>
      <c r="N119" s="84" t="s">
        <v>154</v>
      </c>
      <c r="O119" s="84" t="s">
        <v>154</v>
      </c>
    </row>
    <row r="120" spans="1:15" ht="37.5">
      <c r="A120" s="84">
        <v>118</v>
      </c>
      <c r="B120" s="174" t="s">
        <v>640</v>
      </c>
      <c r="C120" s="174" t="s">
        <v>641</v>
      </c>
      <c r="D120" s="174" t="s">
        <v>680</v>
      </c>
      <c r="E120" s="174" t="s">
        <v>412</v>
      </c>
      <c r="F120" s="174"/>
      <c r="G120" s="174"/>
      <c r="H120" s="170">
        <f>IF('願書（入力・印刷用）'!$C$127="","",'願書（入力・印刷用）'!$C$127)</f>
      </c>
      <c r="I120" s="167">
        <f>'願書（入力・印刷用）'!$C$127</f>
        <v>0</v>
      </c>
      <c r="J120" s="171" t="s">
        <v>155</v>
      </c>
      <c r="K120" s="172" t="s">
        <v>191</v>
      </c>
      <c r="L120" s="171" t="s">
        <v>157</v>
      </c>
      <c r="M120" s="83" t="s">
        <v>153</v>
      </c>
      <c r="N120" s="178" t="s">
        <v>160</v>
      </c>
      <c r="O120" s="84" t="s">
        <v>154</v>
      </c>
    </row>
    <row r="121" spans="1:15" ht="37.5">
      <c r="A121" s="84">
        <v>119</v>
      </c>
      <c r="B121" s="174" t="s">
        <v>640</v>
      </c>
      <c r="C121" s="174" t="s">
        <v>641</v>
      </c>
      <c r="D121" s="174" t="s">
        <v>681</v>
      </c>
      <c r="E121" s="174" t="s">
        <v>413</v>
      </c>
      <c r="F121" s="174"/>
      <c r="G121" s="174"/>
      <c r="H121" s="170">
        <f>IF('願書（入力・印刷用）'!$L$127="","",'願書（入力・印刷用）'!$L$127)</f>
      </c>
      <c r="I121" s="167">
        <f>'願書（入力・印刷用）'!$L$127</f>
        <v>0</v>
      </c>
      <c r="J121" s="171" t="s">
        <v>178</v>
      </c>
      <c r="K121" s="172" t="s">
        <v>192</v>
      </c>
      <c r="L121" s="171" t="s">
        <v>157</v>
      </c>
      <c r="M121" s="83" t="s">
        <v>153</v>
      </c>
      <c r="N121" s="84" t="s">
        <v>154</v>
      </c>
      <c r="O121" s="84" t="s">
        <v>154</v>
      </c>
    </row>
    <row r="122" spans="1:15" ht="60">
      <c r="A122" s="84">
        <v>120</v>
      </c>
      <c r="B122" s="174" t="s">
        <v>640</v>
      </c>
      <c r="C122" s="174" t="s">
        <v>641</v>
      </c>
      <c r="D122" s="174" t="s">
        <v>682</v>
      </c>
      <c r="E122" s="174" t="s">
        <v>414</v>
      </c>
      <c r="F122" s="174"/>
      <c r="G122" s="174"/>
      <c r="H122" s="170">
        <f>IF('願書（入力・印刷用）'!$N$127="","",'願書（入力・印刷用）'!$N$127)</f>
      </c>
      <c r="I122" s="167">
        <f>'願書（入力・印刷用）'!$N$127</f>
        <v>0</v>
      </c>
      <c r="J122" s="171" t="s">
        <v>155</v>
      </c>
      <c r="K122" s="196" t="s">
        <v>969</v>
      </c>
      <c r="L122" s="171" t="s">
        <v>157</v>
      </c>
      <c r="M122" s="83" t="s">
        <v>153</v>
      </c>
      <c r="N122" s="84" t="s">
        <v>154</v>
      </c>
      <c r="O122" s="84" t="s">
        <v>154</v>
      </c>
    </row>
    <row r="123" spans="1:15" ht="72">
      <c r="A123" s="84">
        <v>121</v>
      </c>
      <c r="B123" s="174" t="s">
        <v>640</v>
      </c>
      <c r="C123" s="174" t="s">
        <v>641</v>
      </c>
      <c r="D123" s="174" t="s">
        <v>683</v>
      </c>
      <c r="E123" s="174" t="s">
        <v>415</v>
      </c>
      <c r="F123" s="174"/>
      <c r="G123" s="174"/>
      <c r="H123" s="170">
        <f>IF('願書（入力・印刷用）'!$S$127="","",'願書（入力・印刷用）'!$S$127)</f>
      </c>
      <c r="I123" s="167">
        <f>'願書（入力・印刷用）'!$S$127</f>
        <v>0</v>
      </c>
      <c r="J123" s="171" t="s">
        <v>155</v>
      </c>
      <c r="K123" s="196" t="s">
        <v>970</v>
      </c>
      <c r="L123" s="171" t="s">
        <v>157</v>
      </c>
      <c r="M123" s="83" t="s">
        <v>153</v>
      </c>
      <c r="N123" s="84" t="s">
        <v>154</v>
      </c>
      <c r="O123" s="84" t="s">
        <v>154</v>
      </c>
    </row>
    <row r="124" spans="1:15" ht="56.25">
      <c r="A124" s="84">
        <v>122</v>
      </c>
      <c r="B124" s="174" t="s">
        <v>640</v>
      </c>
      <c r="C124" s="174" t="s">
        <v>641</v>
      </c>
      <c r="D124" s="174" t="s">
        <v>684</v>
      </c>
      <c r="E124" s="174" t="s">
        <v>416</v>
      </c>
      <c r="F124" s="174"/>
      <c r="G124" s="174"/>
      <c r="H124" s="170">
        <f>IF('願書（入力・印刷用）'!$X$127="","",'願書（入力・印刷用）'!$X$127)</f>
      </c>
      <c r="I124" s="167">
        <f>'願書（入力・印刷用）'!$X$127</f>
        <v>0</v>
      </c>
      <c r="J124" s="171" t="s">
        <v>155</v>
      </c>
      <c r="K124" s="196" t="s">
        <v>971</v>
      </c>
      <c r="L124" s="171" t="s">
        <v>157</v>
      </c>
      <c r="M124" s="83" t="s">
        <v>153</v>
      </c>
      <c r="N124" s="84" t="s">
        <v>154</v>
      </c>
      <c r="O124" s="84" t="s">
        <v>154</v>
      </c>
    </row>
    <row r="125" spans="1:15" ht="56.25">
      <c r="A125" s="84">
        <v>123</v>
      </c>
      <c r="B125" s="174" t="s">
        <v>640</v>
      </c>
      <c r="C125" s="174" t="s">
        <v>641</v>
      </c>
      <c r="D125" s="174" t="s">
        <v>685</v>
      </c>
      <c r="E125" s="174" t="s">
        <v>417</v>
      </c>
      <c r="F125" s="174"/>
      <c r="G125" s="174"/>
      <c r="H125" s="197">
        <f>IF('願書（入力・印刷用）'!$AC$127="","",'願書（入力・印刷用）'!$AC$127)</f>
      </c>
      <c r="I125" s="198">
        <f>'願書（入力・印刷用）'!$AC$127</f>
        <v>0</v>
      </c>
      <c r="J125" s="171" t="s">
        <v>178</v>
      </c>
      <c r="K125" s="196" t="s">
        <v>193</v>
      </c>
      <c r="L125" s="171" t="s">
        <v>194</v>
      </c>
      <c r="M125" s="178" t="s">
        <v>195</v>
      </c>
      <c r="N125" s="84" t="s">
        <v>154</v>
      </c>
      <c r="O125" s="84" t="s">
        <v>154</v>
      </c>
    </row>
    <row r="126" spans="1:15" ht="37.5">
      <c r="A126" s="84">
        <v>124</v>
      </c>
      <c r="B126" s="174" t="s">
        <v>640</v>
      </c>
      <c r="C126" s="174" t="s">
        <v>641</v>
      </c>
      <c r="D126" s="174" t="s">
        <v>686</v>
      </c>
      <c r="E126" s="174" t="s">
        <v>690</v>
      </c>
      <c r="F126" s="174"/>
      <c r="G126" s="174"/>
      <c r="H126" s="170">
        <f>IF('願書（入力・印刷用）'!$A$129="","",'願書（入力・印刷用）'!$A$129)</f>
      </c>
      <c r="I126" s="167">
        <f>'願書（入力・印刷用）'!$A$129</f>
        <v>0</v>
      </c>
      <c r="J126" s="171" t="s">
        <v>155</v>
      </c>
      <c r="K126" s="171" t="s">
        <v>196</v>
      </c>
      <c r="L126" s="171" t="s">
        <v>157</v>
      </c>
      <c r="M126" s="178" t="s">
        <v>261</v>
      </c>
      <c r="N126" s="178" t="s">
        <v>160</v>
      </c>
      <c r="O126" s="84" t="s">
        <v>154</v>
      </c>
    </row>
    <row r="127" spans="1:15" ht="37.5">
      <c r="A127" s="84">
        <v>125</v>
      </c>
      <c r="B127" s="174" t="s">
        <v>640</v>
      </c>
      <c r="C127" s="174" t="s">
        <v>641</v>
      </c>
      <c r="D127" s="174" t="s">
        <v>687</v>
      </c>
      <c r="E127" s="174" t="s">
        <v>691</v>
      </c>
      <c r="F127" s="174"/>
      <c r="G127" s="174"/>
      <c r="H127" s="170">
        <f>IF('願書（入力・印刷用）'!$A$130="","",'願書（入力・印刷用）'!$A$130)</f>
      </c>
      <c r="I127" s="167">
        <f>'願書（入力・印刷用）'!$A$130</f>
        <v>0</v>
      </c>
      <c r="J127" s="171" t="s">
        <v>155</v>
      </c>
      <c r="K127" s="172" t="s">
        <v>190</v>
      </c>
      <c r="L127" s="171" t="s">
        <v>157</v>
      </c>
      <c r="M127" s="83" t="s">
        <v>153</v>
      </c>
      <c r="N127" s="84" t="s">
        <v>154</v>
      </c>
      <c r="O127" s="84" t="s">
        <v>154</v>
      </c>
    </row>
    <row r="128" spans="1:15" ht="37.5">
      <c r="A128" s="84">
        <v>126</v>
      </c>
      <c r="B128" s="174" t="s">
        <v>640</v>
      </c>
      <c r="C128" s="174" t="s">
        <v>641</v>
      </c>
      <c r="D128" s="174" t="s">
        <v>688</v>
      </c>
      <c r="E128" s="174" t="s">
        <v>692</v>
      </c>
      <c r="F128" s="174"/>
      <c r="G128" s="174"/>
      <c r="H128" s="170">
        <f>IF('願書（入力・印刷用）'!$C$129="","",'願書（入力・印刷用）'!$C$129)</f>
      </c>
      <c r="I128" s="167">
        <f>'願書（入力・印刷用）'!$C$129</f>
        <v>0</v>
      </c>
      <c r="J128" s="171" t="s">
        <v>155</v>
      </c>
      <c r="K128" s="172" t="s">
        <v>191</v>
      </c>
      <c r="L128" s="171" t="s">
        <v>157</v>
      </c>
      <c r="M128" s="83" t="s">
        <v>153</v>
      </c>
      <c r="N128" s="178" t="s">
        <v>160</v>
      </c>
      <c r="O128" s="84" t="s">
        <v>154</v>
      </c>
    </row>
    <row r="129" spans="1:15" ht="37.5">
      <c r="A129" s="84">
        <v>127</v>
      </c>
      <c r="B129" s="174" t="s">
        <v>640</v>
      </c>
      <c r="C129" s="174" t="s">
        <v>641</v>
      </c>
      <c r="D129" s="174" t="s">
        <v>689</v>
      </c>
      <c r="E129" s="174" t="s">
        <v>693</v>
      </c>
      <c r="F129" s="174"/>
      <c r="G129" s="174"/>
      <c r="H129" s="170">
        <f>IF('願書（入力・印刷用）'!$L$129="","",'願書（入力・印刷用）'!$L$129)</f>
      </c>
      <c r="I129" s="167">
        <f>'願書（入力・印刷用）'!$L$129</f>
        <v>0</v>
      </c>
      <c r="J129" s="171" t="s">
        <v>178</v>
      </c>
      <c r="K129" s="172" t="s">
        <v>192</v>
      </c>
      <c r="L129" s="171" t="s">
        <v>157</v>
      </c>
      <c r="M129" s="83" t="s">
        <v>153</v>
      </c>
      <c r="N129" s="84" t="s">
        <v>154</v>
      </c>
      <c r="O129" s="84" t="s">
        <v>154</v>
      </c>
    </row>
    <row r="130" spans="1:15" ht="60">
      <c r="A130" s="84">
        <v>128</v>
      </c>
      <c r="B130" s="174" t="s">
        <v>640</v>
      </c>
      <c r="C130" s="174" t="s">
        <v>641</v>
      </c>
      <c r="D130" s="174" t="s">
        <v>694</v>
      </c>
      <c r="E130" s="174" t="s">
        <v>695</v>
      </c>
      <c r="F130" s="174"/>
      <c r="G130" s="174"/>
      <c r="H130" s="170">
        <f>IF('願書（入力・印刷用）'!$N$129="","",'願書（入力・印刷用）'!$N$129)</f>
      </c>
      <c r="I130" s="167">
        <f>'願書（入力・印刷用）'!$N$129</f>
        <v>0</v>
      </c>
      <c r="J130" s="171" t="s">
        <v>155</v>
      </c>
      <c r="K130" s="196" t="s">
        <v>969</v>
      </c>
      <c r="L130" s="171" t="s">
        <v>157</v>
      </c>
      <c r="M130" s="83" t="s">
        <v>153</v>
      </c>
      <c r="N130" s="84" t="s">
        <v>154</v>
      </c>
      <c r="O130" s="84" t="s">
        <v>154</v>
      </c>
    </row>
    <row r="131" spans="1:15" ht="72">
      <c r="A131" s="84">
        <v>129</v>
      </c>
      <c r="B131" s="174" t="s">
        <v>640</v>
      </c>
      <c r="C131" s="174" t="s">
        <v>641</v>
      </c>
      <c r="D131" s="174" t="s">
        <v>699</v>
      </c>
      <c r="E131" s="174" t="s">
        <v>696</v>
      </c>
      <c r="F131" s="174"/>
      <c r="G131" s="174"/>
      <c r="H131" s="170">
        <f>IF('願書（入力・印刷用）'!$S$129="","",'願書（入力・印刷用）'!$S$129)</f>
      </c>
      <c r="I131" s="167">
        <f>'願書（入力・印刷用）'!$S$129</f>
        <v>0</v>
      </c>
      <c r="J131" s="171" t="s">
        <v>155</v>
      </c>
      <c r="K131" s="196" t="s">
        <v>970</v>
      </c>
      <c r="L131" s="171" t="s">
        <v>157</v>
      </c>
      <c r="M131" s="83" t="s">
        <v>153</v>
      </c>
      <c r="N131" s="84" t="s">
        <v>154</v>
      </c>
      <c r="O131" s="84" t="s">
        <v>154</v>
      </c>
    </row>
    <row r="132" spans="1:15" ht="56.25">
      <c r="A132" s="84">
        <v>130</v>
      </c>
      <c r="B132" s="174" t="s">
        <v>640</v>
      </c>
      <c r="C132" s="174" t="s">
        <v>641</v>
      </c>
      <c r="D132" s="174" t="s">
        <v>700</v>
      </c>
      <c r="E132" s="174" t="s">
        <v>697</v>
      </c>
      <c r="F132" s="174"/>
      <c r="G132" s="174"/>
      <c r="H132" s="170">
        <f>IF('願書（入力・印刷用）'!$X$129="","",'願書（入力・印刷用）'!$X$129)</f>
      </c>
      <c r="I132" s="167">
        <f>'願書（入力・印刷用）'!$X$129</f>
        <v>0</v>
      </c>
      <c r="J132" s="171" t="s">
        <v>155</v>
      </c>
      <c r="K132" s="196" t="s">
        <v>971</v>
      </c>
      <c r="L132" s="171" t="s">
        <v>157</v>
      </c>
      <c r="M132" s="83" t="s">
        <v>153</v>
      </c>
      <c r="N132" s="84" t="s">
        <v>154</v>
      </c>
      <c r="O132" s="84" t="s">
        <v>154</v>
      </c>
    </row>
    <row r="133" spans="1:15" ht="56.25">
      <c r="A133" s="84">
        <v>131</v>
      </c>
      <c r="B133" s="174" t="s">
        <v>640</v>
      </c>
      <c r="C133" s="174" t="s">
        <v>641</v>
      </c>
      <c r="D133" s="174" t="s">
        <v>701</v>
      </c>
      <c r="E133" s="174" t="s">
        <v>698</v>
      </c>
      <c r="F133" s="174"/>
      <c r="G133" s="174"/>
      <c r="H133" s="197">
        <f>IF('願書（入力・印刷用）'!$AC$129="","",'願書（入力・印刷用）'!$AC$129)</f>
      </c>
      <c r="I133" s="198">
        <f>'願書（入力・印刷用）'!$AC$129</f>
        <v>0</v>
      </c>
      <c r="J133" s="171" t="s">
        <v>178</v>
      </c>
      <c r="K133" s="196" t="s">
        <v>193</v>
      </c>
      <c r="L133" s="171" t="s">
        <v>194</v>
      </c>
      <c r="M133" s="178" t="s">
        <v>195</v>
      </c>
      <c r="N133" s="84" t="s">
        <v>154</v>
      </c>
      <c r="O133" s="84" t="s">
        <v>154</v>
      </c>
    </row>
    <row r="134" spans="1:15" ht="37.5">
      <c r="A134" s="84">
        <v>132</v>
      </c>
      <c r="B134" s="174" t="s">
        <v>640</v>
      </c>
      <c r="C134" s="174" t="s">
        <v>641</v>
      </c>
      <c r="D134" s="174" t="s">
        <v>702</v>
      </c>
      <c r="E134" s="174" t="s">
        <v>418</v>
      </c>
      <c r="F134" s="174"/>
      <c r="G134" s="174"/>
      <c r="H134" s="170">
        <f>IF('願書（入力・印刷用）'!$A$131="","",'願書（入力・印刷用）'!$A$131)</f>
      </c>
      <c r="I134" s="167">
        <f>'願書（入力・印刷用）'!$A$131</f>
        <v>0</v>
      </c>
      <c r="J134" s="171" t="s">
        <v>155</v>
      </c>
      <c r="K134" s="171" t="s">
        <v>196</v>
      </c>
      <c r="L134" s="171" t="s">
        <v>157</v>
      </c>
      <c r="M134" s="178" t="s">
        <v>261</v>
      </c>
      <c r="N134" s="178" t="s">
        <v>160</v>
      </c>
      <c r="O134" s="84" t="s">
        <v>154</v>
      </c>
    </row>
    <row r="135" spans="1:15" ht="37.5">
      <c r="A135" s="84">
        <v>133</v>
      </c>
      <c r="B135" s="174" t="s">
        <v>640</v>
      </c>
      <c r="C135" s="174" t="s">
        <v>641</v>
      </c>
      <c r="D135" s="174" t="s">
        <v>703</v>
      </c>
      <c r="E135" s="174" t="s">
        <v>419</v>
      </c>
      <c r="F135" s="174"/>
      <c r="G135" s="174"/>
      <c r="H135" s="170">
        <f>IF('願書（入力・印刷用）'!$A$132="","",'願書（入力・印刷用）'!$A$132)</f>
      </c>
      <c r="I135" s="167">
        <f>'願書（入力・印刷用）'!$A$132</f>
        <v>0</v>
      </c>
      <c r="J135" s="171" t="s">
        <v>155</v>
      </c>
      <c r="K135" s="172" t="s">
        <v>190</v>
      </c>
      <c r="L135" s="171" t="s">
        <v>157</v>
      </c>
      <c r="M135" s="83" t="s">
        <v>153</v>
      </c>
      <c r="N135" s="84" t="s">
        <v>154</v>
      </c>
      <c r="O135" s="84" t="s">
        <v>154</v>
      </c>
    </row>
    <row r="136" spans="1:15" ht="37.5">
      <c r="A136" s="84">
        <v>134</v>
      </c>
      <c r="B136" s="174" t="s">
        <v>640</v>
      </c>
      <c r="C136" s="174" t="s">
        <v>641</v>
      </c>
      <c r="D136" s="174" t="s">
        <v>704</v>
      </c>
      <c r="E136" s="174" t="s">
        <v>420</v>
      </c>
      <c r="F136" s="174"/>
      <c r="G136" s="174"/>
      <c r="H136" s="170">
        <f>IF('願書（入力・印刷用）'!$C$131="","",'願書（入力・印刷用）'!$C$131)</f>
      </c>
      <c r="I136" s="167">
        <f>'願書（入力・印刷用）'!$C$131</f>
        <v>0</v>
      </c>
      <c r="J136" s="171" t="s">
        <v>155</v>
      </c>
      <c r="K136" s="172" t="s">
        <v>191</v>
      </c>
      <c r="L136" s="171" t="s">
        <v>157</v>
      </c>
      <c r="M136" s="83" t="s">
        <v>153</v>
      </c>
      <c r="N136" s="178" t="s">
        <v>160</v>
      </c>
      <c r="O136" s="84" t="s">
        <v>154</v>
      </c>
    </row>
    <row r="137" spans="1:15" ht="37.5">
      <c r="A137" s="84">
        <v>135</v>
      </c>
      <c r="B137" s="174" t="s">
        <v>640</v>
      </c>
      <c r="C137" s="174" t="s">
        <v>641</v>
      </c>
      <c r="D137" s="174" t="s">
        <v>705</v>
      </c>
      <c r="E137" s="174" t="s">
        <v>421</v>
      </c>
      <c r="F137" s="174"/>
      <c r="G137" s="174"/>
      <c r="H137" s="170">
        <f>IF('願書（入力・印刷用）'!$L$131="","",'願書（入力・印刷用）'!$L$131)</f>
      </c>
      <c r="I137" s="167">
        <f>'願書（入力・印刷用）'!$L$131</f>
        <v>0</v>
      </c>
      <c r="J137" s="171" t="s">
        <v>178</v>
      </c>
      <c r="K137" s="172" t="s">
        <v>192</v>
      </c>
      <c r="L137" s="171" t="s">
        <v>157</v>
      </c>
      <c r="M137" s="83" t="s">
        <v>153</v>
      </c>
      <c r="N137" s="84" t="s">
        <v>154</v>
      </c>
      <c r="O137" s="84" t="s">
        <v>154</v>
      </c>
    </row>
    <row r="138" spans="1:15" ht="60">
      <c r="A138" s="84">
        <v>136</v>
      </c>
      <c r="B138" s="174" t="s">
        <v>640</v>
      </c>
      <c r="C138" s="174" t="s">
        <v>641</v>
      </c>
      <c r="D138" s="174" t="s">
        <v>706</v>
      </c>
      <c r="E138" s="174" t="s">
        <v>422</v>
      </c>
      <c r="F138" s="174"/>
      <c r="G138" s="174"/>
      <c r="H138" s="170">
        <f>IF('願書（入力・印刷用）'!$N$131="","",'願書（入力・印刷用）'!$N$131)</f>
      </c>
      <c r="I138" s="167">
        <f>'願書（入力・印刷用）'!$N$131</f>
        <v>0</v>
      </c>
      <c r="J138" s="171" t="s">
        <v>155</v>
      </c>
      <c r="K138" s="196" t="s">
        <v>969</v>
      </c>
      <c r="L138" s="171" t="s">
        <v>157</v>
      </c>
      <c r="M138" s="83" t="s">
        <v>153</v>
      </c>
      <c r="N138" s="84" t="s">
        <v>154</v>
      </c>
      <c r="O138" s="84" t="s">
        <v>154</v>
      </c>
    </row>
    <row r="139" spans="1:15" ht="72">
      <c r="A139" s="84">
        <v>137</v>
      </c>
      <c r="B139" s="174" t="s">
        <v>640</v>
      </c>
      <c r="C139" s="174" t="s">
        <v>641</v>
      </c>
      <c r="D139" s="174" t="s">
        <v>707</v>
      </c>
      <c r="E139" s="174" t="s">
        <v>423</v>
      </c>
      <c r="F139" s="174"/>
      <c r="G139" s="174"/>
      <c r="H139" s="170">
        <f>IF('願書（入力・印刷用）'!$S$131="","",'願書（入力・印刷用）'!$S$131)</f>
      </c>
      <c r="I139" s="167">
        <f>'願書（入力・印刷用）'!$S$131</f>
        <v>0</v>
      </c>
      <c r="J139" s="171" t="s">
        <v>155</v>
      </c>
      <c r="K139" s="196" t="s">
        <v>970</v>
      </c>
      <c r="L139" s="171" t="s">
        <v>157</v>
      </c>
      <c r="M139" s="83" t="s">
        <v>153</v>
      </c>
      <c r="N139" s="84" t="s">
        <v>154</v>
      </c>
      <c r="O139" s="84" t="s">
        <v>154</v>
      </c>
    </row>
    <row r="140" spans="1:15" ht="56.25">
      <c r="A140" s="84">
        <v>138</v>
      </c>
      <c r="B140" s="174" t="s">
        <v>640</v>
      </c>
      <c r="C140" s="174" t="s">
        <v>641</v>
      </c>
      <c r="D140" s="174" t="s">
        <v>708</v>
      </c>
      <c r="E140" s="174" t="s">
        <v>424</v>
      </c>
      <c r="F140" s="174"/>
      <c r="G140" s="174"/>
      <c r="H140" s="170">
        <f>IF('願書（入力・印刷用）'!$X$131="","",'願書（入力・印刷用）'!$X$131)</f>
      </c>
      <c r="I140" s="167">
        <f>'願書（入力・印刷用）'!$X$131</f>
        <v>0</v>
      </c>
      <c r="J140" s="171" t="s">
        <v>155</v>
      </c>
      <c r="K140" s="196" t="s">
        <v>971</v>
      </c>
      <c r="L140" s="171" t="s">
        <v>157</v>
      </c>
      <c r="M140" s="83" t="s">
        <v>153</v>
      </c>
      <c r="N140" s="84" t="s">
        <v>154</v>
      </c>
      <c r="O140" s="84" t="s">
        <v>154</v>
      </c>
    </row>
    <row r="141" spans="1:15" ht="56.25">
      <c r="A141" s="84">
        <v>139</v>
      </c>
      <c r="B141" s="174" t="s">
        <v>640</v>
      </c>
      <c r="C141" s="174" t="s">
        <v>641</v>
      </c>
      <c r="D141" s="174" t="s">
        <v>709</v>
      </c>
      <c r="E141" s="174" t="s">
        <v>425</v>
      </c>
      <c r="F141" s="174"/>
      <c r="G141" s="174"/>
      <c r="H141" s="197">
        <f>IF('願書（入力・印刷用）'!$AC$131="","",'願書（入力・印刷用）'!$AC$131)</f>
      </c>
      <c r="I141" s="198">
        <f>'願書（入力・印刷用）'!$AC$131</f>
        <v>0</v>
      </c>
      <c r="J141" s="171" t="s">
        <v>178</v>
      </c>
      <c r="K141" s="196" t="s">
        <v>193</v>
      </c>
      <c r="L141" s="171" t="s">
        <v>194</v>
      </c>
      <c r="M141" s="178" t="s">
        <v>195</v>
      </c>
      <c r="N141" s="84" t="s">
        <v>154</v>
      </c>
      <c r="O141" s="84" t="s">
        <v>154</v>
      </c>
    </row>
    <row r="142" spans="1:15" ht="37.5">
      <c r="A142" s="84">
        <v>140</v>
      </c>
      <c r="B142" s="174" t="s">
        <v>640</v>
      </c>
      <c r="C142" s="174" t="s">
        <v>641</v>
      </c>
      <c r="D142" s="174" t="s">
        <v>710</v>
      </c>
      <c r="E142" s="174" t="s">
        <v>426</v>
      </c>
      <c r="F142" s="174"/>
      <c r="G142" s="174"/>
      <c r="H142" s="170">
        <f>IF('願書（入力・印刷用）'!$A$133="","",'願書（入力・印刷用）'!$A$133)</f>
      </c>
      <c r="I142" s="167">
        <f>'願書（入力・印刷用）'!$A$133</f>
        <v>0</v>
      </c>
      <c r="J142" s="171" t="s">
        <v>155</v>
      </c>
      <c r="K142" s="171" t="s">
        <v>196</v>
      </c>
      <c r="L142" s="171" t="s">
        <v>157</v>
      </c>
      <c r="M142" s="178" t="s">
        <v>261</v>
      </c>
      <c r="N142" s="178" t="s">
        <v>160</v>
      </c>
      <c r="O142" s="84" t="s">
        <v>154</v>
      </c>
    </row>
    <row r="143" spans="1:15" ht="37.5">
      <c r="A143" s="84">
        <v>141</v>
      </c>
      <c r="B143" s="174" t="s">
        <v>640</v>
      </c>
      <c r="C143" s="174" t="s">
        <v>641</v>
      </c>
      <c r="D143" s="174" t="s">
        <v>711</v>
      </c>
      <c r="E143" s="174" t="s">
        <v>427</v>
      </c>
      <c r="F143" s="174"/>
      <c r="G143" s="174"/>
      <c r="H143" s="170">
        <f>IF('願書（入力・印刷用）'!$A$134="","",'願書（入力・印刷用）'!$A$134)</f>
      </c>
      <c r="I143" s="167">
        <f>'願書（入力・印刷用）'!$A$134</f>
        <v>0</v>
      </c>
      <c r="J143" s="171" t="s">
        <v>155</v>
      </c>
      <c r="K143" s="172" t="s">
        <v>190</v>
      </c>
      <c r="L143" s="171" t="s">
        <v>157</v>
      </c>
      <c r="M143" s="83" t="s">
        <v>153</v>
      </c>
      <c r="N143" s="84" t="s">
        <v>154</v>
      </c>
      <c r="O143" s="84" t="s">
        <v>154</v>
      </c>
    </row>
    <row r="144" spans="1:15" ht="37.5">
      <c r="A144" s="84">
        <v>142</v>
      </c>
      <c r="B144" s="174" t="s">
        <v>640</v>
      </c>
      <c r="C144" s="174" t="s">
        <v>641</v>
      </c>
      <c r="D144" s="174" t="s">
        <v>712</v>
      </c>
      <c r="E144" s="174" t="s">
        <v>428</v>
      </c>
      <c r="F144" s="174"/>
      <c r="G144" s="174"/>
      <c r="H144" s="170">
        <f>IF('願書（入力・印刷用）'!$C$133="","",'願書（入力・印刷用）'!$C$133)</f>
      </c>
      <c r="I144" s="167">
        <f>'願書（入力・印刷用）'!$C$133</f>
        <v>0</v>
      </c>
      <c r="J144" s="171" t="s">
        <v>155</v>
      </c>
      <c r="K144" s="172" t="s">
        <v>191</v>
      </c>
      <c r="L144" s="171" t="s">
        <v>157</v>
      </c>
      <c r="M144" s="83" t="s">
        <v>153</v>
      </c>
      <c r="N144" s="178" t="s">
        <v>160</v>
      </c>
      <c r="O144" s="84" t="s">
        <v>154</v>
      </c>
    </row>
    <row r="145" spans="1:15" ht="37.5">
      <c r="A145" s="84">
        <v>143</v>
      </c>
      <c r="B145" s="174" t="s">
        <v>640</v>
      </c>
      <c r="C145" s="174" t="s">
        <v>641</v>
      </c>
      <c r="D145" s="174" t="s">
        <v>713</v>
      </c>
      <c r="E145" s="174" t="s">
        <v>429</v>
      </c>
      <c r="F145" s="174"/>
      <c r="G145" s="174"/>
      <c r="H145" s="170">
        <f>IF('願書（入力・印刷用）'!$L$133="","",'願書（入力・印刷用）'!$L$133)</f>
      </c>
      <c r="I145" s="167">
        <f>'願書（入力・印刷用）'!$L$133</f>
        <v>0</v>
      </c>
      <c r="J145" s="171" t="s">
        <v>178</v>
      </c>
      <c r="K145" s="172" t="s">
        <v>192</v>
      </c>
      <c r="L145" s="171" t="s">
        <v>157</v>
      </c>
      <c r="M145" s="83" t="s">
        <v>153</v>
      </c>
      <c r="N145" s="84" t="s">
        <v>154</v>
      </c>
      <c r="O145" s="84" t="s">
        <v>154</v>
      </c>
    </row>
    <row r="146" spans="1:15" ht="60">
      <c r="A146" s="84">
        <v>144</v>
      </c>
      <c r="B146" s="174" t="s">
        <v>640</v>
      </c>
      <c r="C146" s="174" t="s">
        <v>641</v>
      </c>
      <c r="D146" s="174" t="s">
        <v>714</v>
      </c>
      <c r="E146" s="174" t="s">
        <v>430</v>
      </c>
      <c r="F146" s="174"/>
      <c r="G146" s="174"/>
      <c r="H146" s="170">
        <f>IF('願書（入力・印刷用）'!$N$133="","",'願書（入力・印刷用）'!$N$133)</f>
      </c>
      <c r="I146" s="167">
        <f>'願書（入力・印刷用）'!$N$133</f>
        <v>0</v>
      </c>
      <c r="J146" s="171" t="s">
        <v>155</v>
      </c>
      <c r="K146" s="196" t="s">
        <v>969</v>
      </c>
      <c r="L146" s="171" t="s">
        <v>157</v>
      </c>
      <c r="M146" s="83" t="s">
        <v>153</v>
      </c>
      <c r="N146" s="84" t="s">
        <v>154</v>
      </c>
      <c r="O146" s="84" t="s">
        <v>154</v>
      </c>
    </row>
    <row r="147" spans="1:15" ht="72">
      <c r="A147" s="84">
        <v>145</v>
      </c>
      <c r="B147" s="174" t="s">
        <v>640</v>
      </c>
      <c r="C147" s="174" t="s">
        <v>641</v>
      </c>
      <c r="D147" s="174" t="s">
        <v>715</v>
      </c>
      <c r="E147" s="174" t="s">
        <v>431</v>
      </c>
      <c r="F147" s="174"/>
      <c r="G147" s="174"/>
      <c r="H147" s="170">
        <f>IF('願書（入力・印刷用）'!$S$133="","",'願書（入力・印刷用）'!$S$133)</f>
      </c>
      <c r="I147" s="167">
        <f>'願書（入力・印刷用）'!$S$133</f>
        <v>0</v>
      </c>
      <c r="J147" s="171" t="s">
        <v>155</v>
      </c>
      <c r="K147" s="196" t="s">
        <v>970</v>
      </c>
      <c r="L147" s="171" t="s">
        <v>157</v>
      </c>
      <c r="M147" s="83" t="s">
        <v>153</v>
      </c>
      <c r="N147" s="84" t="s">
        <v>154</v>
      </c>
      <c r="O147" s="84" t="s">
        <v>154</v>
      </c>
    </row>
    <row r="148" spans="1:15" ht="56.25">
      <c r="A148" s="84">
        <v>146</v>
      </c>
      <c r="B148" s="174" t="s">
        <v>640</v>
      </c>
      <c r="C148" s="174" t="s">
        <v>641</v>
      </c>
      <c r="D148" s="174" t="s">
        <v>716</v>
      </c>
      <c r="E148" s="174" t="s">
        <v>432</v>
      </c>
      <c r="F148" s="174"/>
      <c r="G148" s="174"/>
      <c r="H148" s="170">
        <f>IF('願書（入力・印刷用）'!$X$133="","",'願書（入力・印刷用）'!$X$133)</f>
      </c>
      <c r="I148" s="167">
        <f>'願書（入力・印刷用）'!$X$133</f>
        <v>0</v>
      </c>
      <c r="J148" s="171" t="s">
        <v>155</v>
      </c>
      <c r="K148" s="196" t="s">
        <v>971</v>
      </c>
      <c r="L148" s="171" t="s">
        <v>157</v>
      </c>
      <c r="M148" s="83" t="s">
        <v>153</v>
      </c>
      <c r="N148" s="84" t="s">
        <v>154</v>
      </c>
      <c r="O148" s="84" t="s">
        <v>154</v>
      </c>
    </row>
    <row r="149" spans="1:15" ht="56.25">
      <c r="A149" s="84">
        <v>147</v>
      </c>
      <c r="B149" s="174" t="s">
        <v>640</v>
      </c>
      <c r="C149" s="174" t="s">
        <v>641</v>
      </c>
      <c r="D149" s="174" t="s">
        <v>717</v>
      </c>
      <c r="E149" s="174" t="s">
        <v>433</v>
      </c>
      <c r="F149" s="174"/>
      <c r="G149" s="174"/>
      <c r="H149" s="197">
        <f>IF('願書（入力・印刷用）'!$AC$133="","",'願書（入力・印刷用）'!$AC$133)</f>
      </c>
      <c r="I149" s="198">
        <f>'願書（入力・印刷用）'!$AC$133</f>
        <v>0</v>
      </c>
      <c r="J149" s="171" t="s">
        <v>178</v>
      </c>
      <c r="K149" s="196" t="s">
        <v>193</v>
      </c>
      <c r="L149" s="171" t="s">
        <v>194</v>
      </c>
      <c r="M149" s="178" t="s">
        <v>195</v>
      </c>
      <c r="N149" s="84" t="s">
        <v>154</v>
      </c>
      <c r="O149" s="84" t="s">
        <v>154</v>
      </c>
    </row>
    <row r="150" spans="1:15" ht="37.5">
      <c r="A150" s="84">
        <v>148</v>
      </c>
      <c r="B150" s="174" t="s">
        <v>640</v>
      </c>
      <c r="C150" s="174" t="s">
        <v>641</v>
      </c>
      <c r="D150" s="174" t="s">
        <v>718</v>
      </c>
      <c r="E150" s="174" t="s">
        <v>434</v>
      </c>
      <c r="F150" s="174"/>
      <c r="G150" s="174"/>
      <c r="H150" s="170">
        <f>IF('願書（入力・印刷用）'!$A$135="","",'願書（入力・印刷用）'!$A$135)</f>
      </c>
      <c r="I150" s="167">
        <f>'願書（入力・印刷用）'!$A$135</f>
        <v>0</v>
      </c>
      <c r="J150" s="171" t="s">
        <v>155</v>
      </c>
      <c r="K150" s="171" t="s">
        <v>196</v>
      </c>
      <c r="L150" s="171" t="s">
        <v>157</v>
      </c>
      <c r="M150" s="178" t="s">
        <v>261</v>
      </c>
      <c r="N150" s="178" t="s">
        <v>160</v>
      </c>
      <c r="O150" s="84" t="s">
        <v>154</v>
      </c>
    </row>
    <row r="151" spans="1:15" ht="37.5">
      <c r="A151" s="84">
        <v>149</v>
      </c>
      <c r="B151" s="174" t="s">
        <v>640</v>
      </c>
      <c r="C151" s="174" t="s">
        <v>641</v>
      </c>
      <c r="D151" s="174" t="s">
        <v>719</v>
      </c>
      <c r="E151" s="174" t="s">
        <v>435</v>
      </c>
      <c r="F151" s="174"/>
      <c r="G151" s="174"/>
      <c r="H151" s="170">
        <f>IF('願書（入力・印刷用）'!$A$136="","",'願書（入力・印刷用）'!$A$136)</f>
      </c>
      <c r="I151" s="167">
        <f>'願書（入力・印刷用）'!$A$136</f>
        <v>0</v>
      </c>
      <c r="J151" s="171" t="s">
        <v>155</v>
      </c>
      <c r="K151" s="172" t="s">
        <v>190</v>
      </c>
      <c r="L151" s="171" t="s">
        <v>157</v>
      </c>
      <c r="M151" s="83" t="s">
        <v>153</v>
      </c>
      <c r="N151" s="84" t="s">
        <v>154</v>
      </c>
      <c r="O151" s="84" t="s">
        <v>154</v>
      </c>
    </row>
    <row r="152" spans="1:15" ht="37.5">
      <c r="A152" s="84">
        <v>150</v>
      </c>
      <c r="B152" s="174" t="s">
        <v>640</v>
      </c>
      <c r="C152" s="174" t="s">
        <v>641</v>
      </c>
      <c r="D152" s="174" t="s">
        <v>720</v>
      </c>
      <c r="E152" s="174" t="s">
        <v>436</v>
      </c>
      <c r="F152" s="174"/>
      <c r="G152" s="174"/>
      <c r="H152" s="170">
        <f>IF('願書（入力・印刷用）'!$C$135="","",'願書（入力・印刷用）'!$C$135)</f>
      </c>
      <c r="I152" s="167">
        <f>'願書（入力・印刷用）'!$C$135</f>
        <v>0</v>
      </c>
      <c r="J152" s="171" t="s">
        <v>155</v>
      </c>
      <c r="K152" s="172" t="s">
        <v>191</v>
      </c>
      <c r="L152" s="171" t="s">
        <v>157</v>
      </c>
      <c r="M152" s="83" t="s">
        <v>153</v>
      </c>
      <c r="N152" s="178" t="s">
        <v>160</v>
      </c>
      <c r="O152" s="84" t="s">
        <v>154</v>
      </c>
    </row>
    <row r="153" spans="1:15" ht="37.5">
      <c r="A153" s="84">
        <v>151</v>
      </c>
      <c r="B153" s="174" t="s">
        <v>640</v>
      </c>
      <c r="C153" s="174" t="s">
        <v>641</v>
      </c>
      <c r="D153" s="174" t="s">
        <v>721</v>
      </c>
      <c r="E153" s="174" t="s">
        <v>437</v>
      </c>
      <c r="F153" s="174"/>
      <c r="G153" s="174"/>
      <c r="H153" s="170">
        <f>IF('願書（入力・印刷用）'!$L$135="","",'願書（入力・印刷用）'!$L$135)</f>
      </c>
      <c r="I153" s="167">
        <f>'願書（入力・印刷用）'!$L$135</f>
        <v>0</v>
      </c>
      <c r="J153" s="171" t="s">
        <v>178</v>
      </c>
      <c r="K153" s="172" t="s">
        <v>192</v>
      </c>
      <c r="L153" s="171" t="s">
        <v>157</v>
      </c>
      <c r="M153" s="83" t="s">
        <v>153</v>
      </c>
      <c r="N153" s="84" t="s">
        <v>154</v>
      </c>
      <c r="O153" s="84" t="s">
        <v>154</v>
      </c>
    </row>
    <row r="154" spans="1:15" ht="60">
      <c r="A154" s="84">
        <v>152</v>
      </c>
      <c r="B154" s="174" t="s">
        <v>640</v>
      </c>
      <c r="C154" s="174" t="s">
        <v>641</v>
      </c>
      <c r="D154" s="174" t="s">
        <v>722</v>
      </c>
      <c r="E154" s="174" t="s">
        <v>438</v>
      </c>
      <c r="F154" s="174"/>
      <c r="G154" s="174"/>
      <c r="H154" s="170">
        <f>IF('願書（入力・印刷用）'!$N$135="","",'願書（入力・印刷用）'!$N$135)</f>
      </c>
      <c r="I154" s="167">
        <f>'願書（入力・印刷用）'!$N$135</f>
        <v>0</v>
      </c>
      <c r="J154" s="171" t="s">
        <v>155</v>
      </c>
      <c r="K154" s="196" t="s">
        <v>969</v>
      </c>
      <c r="L154" s="171" t="s">
        <v>157</v>
      </c>
      <c r="M154" s="83" t="s">
        <v>153</v>
      </c>
      <c r="N154" s="84" t="s">
        <v>154</v>
      </c>
      <c r="O154" s="84" t="s">
        <v>154</v>
      </c>
    </row>
    <row r="155" spans="1:15" ht="72">
      <c r="A155" s="84">
        <v>153</v>
      </c>
      <c r="B155" s="174" t="s">
        <v>640</v>
      </c>
      <c r="C155" s="174" t="s">
        <v>641</v>
      </c>
      <c r="D155" s="174" t="s">
        <v>723</v>
      </c>
      <c r="E155" s="174" t="s">
        <v>439</v>
      </c>
      <c r="F155" s="174"/>
      <c r="G155" s="174"/>
      <c r="H155" s="170">
        <f>IF('願書（入力・印刷用）'!$S$135="","",'願書（入力・印刷用）'!$S$135)</f>
      </c>
      <c r="I155" s="167">
        <f>'願書（入力・印刷用）'!$S$135</f>
        <v>0</v>
      </c>
      <c r="J155" s="171" t="s">
        <v>155</v>
      </c>
      <c r="K155" s="196" t="s">
        <v>970</v>
      </c>
      <c r="L155" s="171" t="s">
        <v>157</v>
      </c>
      <c r="M155" s="83" t="s">
        <v>153</v>
      </c>
      <c r="N155" s="84" t="s">
        <v>154</v>
      </c>
      <c r="O155" s="84" t="s">
        <v>154</v>
      </c>
    </row>
    <row r="156" spans="1:15" ht="56.25">
      <c r="A156" s="84">
        <v>154</v>
      </c>
      <c r="B156" s="174" t="s">
        <v>640</v>
      </c>
      <c r="C156" s="174" t="s">
        <v>641</v>
      </c>
      <c r="D156" s="174" t="s">
        <v>724</v>
      </c>
      <c r="E156" s="174" t="s">
        <v>440</v>
      </c>
      <c r="F156" s="174"/>
      <c r="G156" s="174"/>
      <c r="H156" s="170">
        <f>IF('願書（入力・印刷用）'!$X$135="","",'願書（入力・印刷用）'!$X$135)</f>
      </c>
      <c r="I156" s="167">
        <f>'願書（入力・印刷用）'!$X$135</f>
        <v>0</v>
      </c>
      <c r="J156" s="171" t="s">
        <v>155</v>
      </c>
      <c r="K156" s="196" t="s">
        <v>971</v>
      </c>
      <c r="L156" s="171" t="s">
        <v>157</v>
      </c>
      <c r="M156" s="83" t="s">
        <v>153</v>
      </c>
      <c r="N156" s="84" t="s">
        <v>154</v>
      </c>
      <c r="O156" s="84" t="s">
        <v>154</v>
      </c>
    </row>
    <row r="157" spans="1:15" ht="56.25">
      <c r="A157" s="84">
        <v>155</v>
      </c>
      <c r="B157" s="174" t="s">
        <v>640</v>
      </c>
      <c r="C157" s="174" t="s">
        <v>641</v>
      </c>
      <c r="D157" s="174" t="s">
        <v>725</v>
      </c>
      <c r="E157" s="174" t="s">
        <v>441</v>
      </c>
      <c r="F157" s="174"/>
      <c r="G157" s="174"/>
      <c r="H157" s="197">
        <f>IF('願書（入力・印刷用）'!$AC$135="","",'願書（入力・印刷用）'!$AC$135)</f>
      </c>
      <c r="I157" s="198">
        <f>'願書（入力・印刷用）'!$AC$135</f>
        <v>0</v>
      </c>
      <c r="J157" s="171" t="s">
        <v>178</v>
      </c>
      <c r="K157" s="196" t="s">
        <v>193</v>
      </c>
      <c r="L157" s="171" t="s">
        <v>194</v>
      </c>
      <c r="M157" s="178" t="s">
        <v>195</v>
      </c>
      <c r="N157" s="84" t="s">
        <v>154</v>
      </c>
      <c r="O157" s="84" t="s">
        <v>154</v>
      </c>
    </row>
    <row r="158" spans="1:15" ht="37.5">
      <c r="A158" s="84">
        <v>156</v>
      </c>
      <c r="B158" s="174" t="s">
        <v>640</v>
      </c>
      <c r="C158" s="174" t="s">
        <v>641</v>
      </c>
      <c r="D158" s="174" t="s">
        <v>726</v>
      </c>
      <c r="E158" s="174" t="s">
        <v>442</v>
      </c>
      <c r="F158" s="174"/>
      <c r="G158" s="174"/>
      <c r="H158" s="170">
        <f>IF('願書（入力・印刷用）'!$A$137="","",'願書（入力・印刷用）'!$A$137)</f>
      </c>
      <c r="I158" s="167">
        <f>'願書（入力・印刷用）'!$A$137</f>
        <v>0</v>
      </c>
      <c r="J158" s="171" t="s">
        <v>155</v>
      </c>
      <c r="K158" s="171" t="s">
        <v>196</v>
      </c>
      <c r="L158" s="171" t="s">
        <v>157</v>
      </c>
      <c r="M158" s="178" t="s">
        <v>261</v>
      </c>
      <c r="N158" s="178" t="s">
        <v>160</v>
      </c>
      <c r="O158" s="84" t="s">
        <v>154</v>
      </c>
    </row>
    <row r="159" spans="1:15" ht="37.5">
      <c r="A159" s="84">
        <v>157</v>
      </c>
      <c r="B159" s="174" t="s">
        <v>640</v>
      </c>
      <c r="C159" s="174" t="s">
        <v>641</v>
      </c>
      <c r="D159" s="174" t="s">
        <v>727</v>
      </c>
      <c r="E159" s="174" t="s">
        <v>443</v>
      </c>
      <c r="F159" s="174"/>
      <c r="G159" s="174"/>
      <c r="H159" s="170">
        <f>IF('願書（入力・印刷用）'!$A$138="","",'願書（入力・印刷用）'!$A$138)</f>
      </c>
      <c r="I159" s="167">
        <f>'願書（入力・印刷用）'!$A$138</f>
        <v>0</v>
      </c>
      <c r="J159" s="171" t="s">
        <v>155</v>
      </c>
      <c r="K159" s="172" t="s">
        <v>190</v>
      </c>
      <c r="L159" s="171" t="s">
        <v>157</v>
      </c>
      <c r="M159" s="83" t="s">
        <v>153</v>
      </c>
      <c r="N159" s="84" t="s">
        <v>154</v>
      </c>
      <c r="O159" s="84" t="s">
        <v>154</v>
      </c>
    </row>
    <row r="160" spans="1:15" ht="37.5">
      <c r="A160" s="84">
        <v>158</v>
      </c>
      <c r="B160" s="174" t="s">
        <v>640</v>
      </c>
      <c r="C160" s="174" t="s">
        <v>641</v>
      </c>
      <c r="D160" s="174" t="s">
        <v>728</v>
      </c>
      <c r="E160" s="174" t="s">
        <v>444</v>
      </c>
      <c r="F160" s="174"/>
      <c r="G160" s="174"/>
      <c r="H160" s="170">
        <f>IF('願書（入力・印刷用）'!$C$137="","",'願書（入力・印刷用）'!$C$137)</f>
      </c>
      <c r="I160" s="167">
        <f>'願書（入力・印刷用）'!$C$137</f>
        <v>0</v>
      </c>
      <c r="J160" s="171" t="s">
        <v>155</v>
      </c>
      <c r="K160" s="172" t="s">
        <v>191</v>
      </c>
      <c r="L160" s="171" t="s">
        <v>157</v>
      </c>
      <c r="M160" s="83" t="s">
        <v>153</v>
      </c>
      <c r="N160" s="178" t="s">
        <v>160</v>
      </c>
      <c r="O160" s="84" t="s">
        <v>154</v>
      </c>
    </row>
    <row r="161" spans="1:15" ht="37.5">
      <c r="A161" s="84">
        <v>159</v>
      </c>
      <c r="B161" s="174" t="s">
        <v>640</v>
      </c>
      <c r="C161" s="174" t="s">
        <v>641</v>
      </c>
      <c r="D161" s="174" t="s">
        <v>729</v>
      </c>
      <c r="E161" s="174" t="s">
        <v>445</v>
      </c>
      <c r="F161" s="174"/>
      <c r="G161" s="174"/>
      <c r="H161" s="170">
        <f>IF('願書（入力・印刷用）'!$L$137="","",'願書（入力・印刷用）'!$L$137)</f>
      </c>
      <c r="I161" s="167">
        <f>'願書（入力・印刷用）'!$L$137</f>
        <v>0</v>
      </c>
      <c r="J161" s="171" t="s">
        <v>178</v>
      </c>
      <c r="K161" s="172" t="s">
        <v>192</v>
      </c>
      <c r="L161" s="171" t="s">
        <v>157</v>
      </c>
      <c r="M161" s="83" t="s">
        <v>153</v>
      </c>
      <c r="N161" s="84" t="s">
        <v>154</v>
      </c>
      <c r="O161" s="84" t="s">
        <v>154</v>
      </c>
    </row>
    <row r="162" spans="1:15" ht="60">
      <c r="A162" s="84">
        <v>160</v>
      </c>
      <c r="B162" s="174" t="s">
        <v>640</v>
      </c>
      <c r="C162" s="174" t="s">
        <v>641</v>
      </c>
      <c r="D162" s="174" t="s">
        <v>730</v>
      </c>
      <c r="E162" s="174" t="s">
        <v>446</v>
      </c>
      <c r="F162" s="174"/>
      <c r="G162" s="174"/>
      <c r="H162" s="170">
        <f>IF('願書（入力・印刷用）'!$N$137="","",'願書（入力・印刷用）'!$N$137)</f>
      </c>
      <c r="I162" s="167">
        <f>'願書（入力・印刷用）'!$N$137</f>
        <v>0</v>
      </c>
      <c r="J162" s="171" t="s">
        <v>155</v>
      </c>
      <c r="K162" s="196" t="s">
        <v>969</v>
      </c>
      <c r="L162" s="171" t="s">
        <v>157</v>
      </c>
      <c r="M162" s="83" t="s">
        <v>153</v>
      </c>
      <c r="N162" s="84" t="s">
        <v>154</v>
      </c>
      <c r="O162" s="84" t="s">
        <v>154</v>
      </c>
    </row>
    <row r="163" spans="1:15" ht="72">
      <c r="A163" s="84">
        <v>161</v>
      </c>
      <c r="B163" s="174" t="s">
        <v>640</v>
      </c>
      <c r="C163" s="174" t="s">
        <v>641</v>
      </c>
      <c r="D163" s="174" t="s">
        <v>731</v>
      </c>
      <c r="E163" s="174" t="s">
        <v>447</v>
      </c>
      <c r="F163" s="174"/>
      <c r="G163" s="174"/>
      <c r="H163" s="170">
        <f>IF('願書（入力・印刷用）'!$S$137="","",'願書（入力・印刷用）'!$S$137)</f>
      </c>
      <c r="I163" s="167">
        <f>'願書（入力・印刷用）'!$S$137</f>
        <v>0</v>
      </c>
      <c r="J163" s="171" t="s">
        <v>155</v>
      </c>
      <c r="K163" s="196" t="s">
        <v>970</v>
      </c>
      <c r="L163" s="171" t="s">
        <v>157</v>
      </c>
      <c r="M163" s="83" t="s">
        <v>153</v>
      </c>
      <c r="N163" s="84" t="s">
        <v>154</v>
      </c>
      <c r="O163" s="84" t="s">
        <v>154</v>
      </c>
    </row>
    <row r="164" spans="1:15" ht="56.25">
      <c r="A164" s="84">
        <v>162</v>
      </c>
      <c r="B164" s="174" t="s">
        <v>640</v>
      </c>
      <c r="C164" s="174" t="s">
        <v>641</v>
      </c>
      <c r="D164" s="174" t="s">
        <v>732</v>
      </c>
      <c r="E164" s="174" t="s">
        <v>448</v>
      </c>
      <c r="F164" s="174"/>
      <c r="G164" s="174"/>
      <c r="H164" s="170">
        <f>IF('願書（入力・印刷用）'!$X$137="","",'願書（入力・印刷用）'!$X$137)</f>
      </c>
      <c r="I164" s="167">
        <f>'願書（入力・印刷用）'!$X$137</f>
        <v>0</v>
      </c>
      <c r="J164" s="171" t="s">
        <v>155</v>
      </c>
      <c r="K164" s="196" t="s">
        <v>971</v>
      </c>
      <c r="L164" s="171" t="s">
        <v>157</v>
      </c>
      <c r="M164" s="83" t="s">
        <v>153</v>
      </c>
      <c r="N164" s="84" t="s">
        <v>154</v>
      </c>
      <c r="O164" s="84" t="s">
        <v>154</v>
      </c>
    </row>
    <row r="165" spans="1:15" ht="37.5">
      <c r="A165" s="84">
        <v>163</v>
      </c>
      <c r="B165" s="174" t="s">
        <v>640</v>
      </c>
      <c r="C165" s="174" t="s">
        <v>641</v>
      </c>
      <c r="D165" s="174" t="s">
        <v>733</v>
      </c>
      <c r="E165" s="174" t="s">
        <v>374</v>
      </c>
      <c r="F165" s="174"/>
      <c r="G165" s="174"/>
      <c r="H165" s="197">
        <f>IF('願書（入力・印刷用）'!$AC$137="","",'願書（入力・印刷用）'!$AC$137)</f>
      </c>
      <c r="I165" s="198">
        <f>'願書（入力・印刷用）'!$AC$137</f>
        <v>0</v>
      </c>
      <c r="J165" s="171" t="s">
        <v>178</v>
      </c>
      <c r="K165" s="196" t="s">
        <v>193</v>
      </c>
      <c r="L165" s="171" t="s">
        <v>194</v>
      </c>
      <c r="M165" s="178" t="s">
        <v>195</v>
      </c>
      <c r="N165" s="84" t="s">
        <v>154</v>
      </c>
      <c r="O165" s="84" t="s">
        <v>154</v>
      </c>
    </row>
    <row r="166" spans="1:15" ht="37.5">
      <c r="A166" s="84">
        <v>164</v>
      </c>
      <c r="B166" s="174" t="s">
        <v>640</v>
      </c>
      <c r="C166" s="181" t="s">
        <v>643</v>
      </c>
      <c r="D166" s="182" t="s">
        <v>214</v>
      </c>
      <c r="E166" s="181" t="s">
        <v>375</v>
      </c>
      <c r="F166" s="181"/>
      <c r="G166" s="181"/>
      <c r="H166" s="175" t="s">
        <v>214</v>
      </c>
      <c r="I166" s="167"/>
      <c r="J166" s="171"/>
      <c r="K166" s="171"/>
      <c r="L166" s="171"/>
      <c r="M166" s="83"/>
      <c r="N166" s="83"/>
      <c r="O166" s="83"/>
    </row>
    <row r="167" spans="1:15" ht="56.25">
      <c r="A167" s="84">
        <v>165</v>
      </c>
      <c r="B167" s="174" t="s">
        <v>781</v>
      </c>
      <c r="C167" s="174" t="s">
        <v>743</v>
      </c>
      <c r="D167" s="174" t="s">
        <v>734</v>
      </c>
      <c r="E167" s="174" t="s">
        <v>744</v>
      </c>
      <c r="F167" s="174"/>
      <c r="G167" s="174"/>
      <c r="H167" s="199">
        <f>IF('願書（入力・印刷用）'!$K$157="","",'願書（入力・印刷用）'!$K$157)</f>
      </c>
      <c r="I167" s="198">
        <f>'願書（入力・印刷用）'!$K$157</f>
        <v>0</v>
      </c>
      <c r="J167" s="171" t="s">
        <v>178</v>
      </c>
      <c r="K167" s="180" t="s">
        <v>154</v>
      </c>
      <c r="L167" s="171" t="s">
        <v>194</v>
      </c>
      <c r="M167" s="178" t="s">
        <v>195</v>
      </c>
      <c r="N167" s="84" t="s">
        <v>154</v>
      </c>
      <c r="O167" s="84" t="s">
        <v>154</v>
      </c>
    </row>
    <row r="168" spans="1:15" ht="56.25">
      <c r="A168" s="84">
        <v>166</v>
      </c>
      <c r="B168" s="174" t="s">
        <v>781</v>
      </c>
      <c r="C168" s="174" t="s">
        <v>743</v>
      </c>
      <c r="D168" s="174" t="s">
        <v>735</v>
      </c>
      <c r="E168" s="174" t="s">
        <v>745</v>
      </c>
      <c r="F168" s="174"/>
      <c r="G168" s="174"/>
      <c r="H168" s="199">
        <f>IF('願書（入力・印刷用）'!$K$158="","",'願書（入力・印刷用）'!$K$158)</f>
      </c>
      <c r="I168" s="198">
        <f>'願書（入力・印刷用）'!$K$158</f>
        <v>0</v>
      </c>
      <c r="J168" s="171" t="s">
        <v>178</v>
      </c>
      <c r="K168" s="180" t="s">
        <v>154</v>
      </c>
      <c r="L168" s="171" t="s">
        <v>194</v>
      </c>
      <c r="M168" s="178" t="s">
        <v>195</v>
      </c>
      <c r="N168" s="84" t="s">
        <v>154</v>
      </c>
      <c r="O168" s="84" t="s">
        <v>154</v>
      </c>
    </row>
    <row r="169" spans="1:15" ht="60">
      <c r="A169" s="84">
        <v>167</v>
      </c>
      <c r="B169" s="174" t="s">
        <v>781</v>
      </c>
      <c r="C169" s="174" t="s">
        <v>743</v>
      </c>
      <c r="D169" s="174" t="s">
        <v>736</v>
      </c>
      <c r="E169" s="174" t="s">
        <v>746</v>
      </c>
      <c r="F169" s="174"/>
      <c r="G169" s="174"/>
      <c r="H169" s="199">
        <f>IF('願書（入力・印刷用）'!$K$159="","",'願書（入力・印刷用）'!$K$159)</f>
      </c>
      <c r="I169" s="198">
        <f>'願書（入力・印刷用）'!$K$159</f>
        <v>0</v>
      </c>
      <c r="J169" s="171" t="s">
        <v>178</v>
      </c>
      <c r="K169" s="196" t="s">
        <v>278</v>
      </c>
      <c r="L169" s="171" t="s">
        <v>194</v>
      </c>
      <c r="M169" s="178" t="s">
        <v>195</v>
      </c>
      <c r="N169" s="84" t="s">
        <v>154</v>
      </c>
      <c r="O169" s="84" t="s">
        <v>154</v>
      </c>
    </row>
    <row r="170" spans="1:15" ht="56.25">
      <c r="A170" s="84">
        <v>168</v>
      </c>
      <c r="B170" s="174" t="s">
        <v>781</v>
      </c>
      <c r="C170" s="174" t="s">
        <v>743</v>
      </c>
      <c r="D170" s="174" t="s">
        <v>737</v>
      </c>
      <c r="E170" s="174" t="s">
        <v>747</v>
      </c>
      <c r="F170" s="174"/>
      <c r="G170" s="174"/>
      <c r="H170" s="197">
        <f>IF('願書（入力・印刷用）'!$K$160="","",'願書（入力・印刷用）'!$K$160)</f>
      </c>
      <c r="I170" s="167">
        <f>'願書（入力・印刷用）'!$K$160</f>
        <v>0</v>
      </c>
      <c r="J170" s="171" t="s">
        <v>155</v>
      </c>
      <c r="K170" s="196" t="s">
        <v>279</v>
      </c>
      <c r="L170" s="171" t="s">
        <v>280</v>
      </c>
      <c r="M170" s="178" t="s">
        <v>195</v>
      </c>
      <c r="N170" s="84" t="s">
        <v>154</v>
      </c>
      <c r="O170" s="84" t="s">
        <v>154</v>
      </c>
    </row>
    <row r="171" spans="1:15" ht="56.25">
      <c r="A171" s="84">
        <v>169</v>
      </c>
      <c r="B171" s="174" t="s">
        <v>781</v>
      </c>
      <c r="C171" s="174" t="s">
        <v>743</v>
      </c>
      <c r="D171" s="174" t="s">
        <v>738</v>
      </c>
      <c r="E171" s="174" t="s">
        <v>748</v>
      </c>
      <c r="F171" s="174"/>
      <c r="G171" s="174"/>
      <c r="H171" s="199">
        <f>IF('願書（入力・印刷用）'!$K$161="","",'願書（入力・印刷用）'!$K$161)</f>
      </c>
      <c r="I171" s="198">
        <f>'願書（入力・印刷用）'!$K$161</f>
      </c>
      <c r="J171" s="180" t="s">
        <v>154</v>
      </c>
      <c r="K171" s="180" t="s">
        <v>154</v>
      </c>
      <c r="L171" s="171" t="s">
        <v>194</v>
      </c>
      <c r="M171" s="178" t="s">
        <v>195</v>
      </c>
      <c r="N171" s="84" t="s">
        <v>154</v>
      </c>
      <c r="O171" s="85" t="s">
        <v>252</v>
      </c>
    </row>
    <row r="172" spans="1:15" ht="56.25">
      <c r="A172" s="84">
        <v>170</v>
      </c>
      <c r="B172" s="174" t="s">
        <v>781</v>
      </c>
      <c r="C172" s="174" t="s">
        <v>743</v>
      </c>
      <c r="D172" s="174" t="s">
        <v>739</v>
      </c>
      <c r="E172" s="174" t="s">
        <v>749</v>
      </c>
      <c r="F172" s="174"/>
      <c r="G172" s="174"/>
      <c r="H172" s="199">
        <f>IF('願書（入力・印刷用）'!$AB$157="","",'願書（入力・印刷用）'!$AB$157)</f>
      </c>
      <c r="I172" s="198">
        <f>'願書（入力・印刷用）'!$AB$157</f>
        <v>0</v>
      </c>
      <c r="J172" s="171" t="s">
        <v>178</v>
      </c>
      <c r="K172" s="180" t="s">
        <v>154</v>
      </c>
      <c r="L172" s="171" t="s">
        <v>194</v>
      </c>
      <c r="M172" s="178" t="s">
        <v>195</v>
      </c>
      <c r="N172" s="84" t="s">
        <v>154</v>
      </c>
      <c r="O172" s="84" t="s">
        <v>154</v>
      </c>
    </row>
    <row r="173" spans="1:15" ht="56.25">
      <c r="A173" s="84">
        <v>171</v>
      </c>
      <c r="B173" s="174" t="s">
        <v>781</v>
      </c>
      <c r="C173" s="174" t="s">
        <v>743</v>
      </c>
      <c r="D173" s="174" t="s">
        <v>740</v>
      </c>
      <c r="E173" s="174" t="s">
        <v>750</v>
      </c>
      <c r="F173" s="174"/>
      <c r="G173" s="174"/>
      <c r="H173" s="199">
        <f>IF('願書（入力・印刷用）'!$AB$158="","",'願書（入力・印刷用）'!$AB$158)</f>
      </c>
      <c r="I173" s="198">
        <f>'願書（入力・印刷用）'!$AB$158</f>
        <v>0</v>
      </c>
      <c r="J173" s="171" t="s">
        <v>178</v>
      </c>
      <c r="K173" s="180" t="s">
        <v>154</v>
      </c>
      <c r="L173" s="171" t="s">
        <v>194</v>
      </c>
      <c r="M173" s="178" t="s">
        <v>195</v>
      </c>
      <c r="N173" s="84" t="s">
        <v>154</v>
      </c>
      <c r="O173" s="84" t="s">
        <v>154</v>
      </c>
    </row>
    <row r="174" spans="1:15" ht="56.25">
      <c r="A174" s="84">
        <v>172</v>
      </c>
      <c r="B174" s="174" t="s">
        <v>781</v>
      </c>
      <c r="C174" s="174" t="s">
        <v>743</v>
      </c>
      <c r="D174" s="174" t="s">
        <v>741</v>
      </c>
      <c r="E174" s="174" t="s">
        <v>751</v>
      </c>
      <c r="F174" s="174"/>
      <c r="G174" s="174"/>
      <c r="H174" s="199">
        <f>IF('願書（入力・印刷用）'!$AB$159="","",'願書（入力・印刷用）'!$AB$159)</f>
      </c>
      <c r="I174" s="198">
        <f>'願書（入力・印刷用）'!$AB$159</f>
        <v>0</v>
      </c>
      <c r="J174" s="171" t="s">
        <v>178</v>
      </c>
      <c r="K174" s="200" t="s">
        <v>281</v>
      </c>
      <c r="L174" s="171" t="s">
        <v>194</v>
      </c>
      <c r="M174" s="178" t="s">
        <v>195</v>
      </c>
      <c r="N174" s="84" t="s">
        <v>154</v>
      </c>
      <c r="O174" s="84" t="s">
        <v>154</v>
      </c>
    </row>
    <row r="175" spans="1:15" ht="56.25">
      <c r="A175" s="84">
        <v>173</v>
      </c>
      <c r="B175" s="174" t="s">
        <v>781</v>
      </c>
      <c r="C175" s="174" t="s">
        <v>743</v>
      </c>
      <c r="D175" s="174" t="s">
        <v>742</v>
      </c>
      <c r="E175" s="174" t="s">
        <v>752</v>
      </c>
      <c r="F175" s="174"/>
      <c r="G175" s="174"/>
      <c r="H175" s="199">
        <f>IF('願書（入力・印刷用）'!$K$161="","",'願書（入力・印刷用）'!$K$161)</f>
      </c>
      <c r="I175" s="198">
        <f>'願書（入力・印刷用）'!$K$161</f>
      </c>
      <c r="J175" s="180" t="s">
        <v>154</v>
      </c>
      <c r="K175" s="180" t="s">
        <v>154</v>
      </c>
      <c r="L175" s="171" t="s">
        <v>194</v>
      </c>
      <c r="M175" s="178" t="s">
        <v>195</v>
      </c>
      <c r="N175" s="84" t="s">
        <v>154</v>
      </c>
      <c r="O175" s="85" t="s">
        <v>252</v>
      </c>
    </row>
    <row r="176" spans="1:15" ht="56.25">
      <c r="A176" s="84">
        <v>174</v>
      </c>
      <c r="B176" s="174" t="s">
        <v>781</v>
      </c>
      <c r="C176" s="174" t="s">
        <v>743</v>
      </c>
      <c r="D176" s="174" t="s">
        <v>764</v>
      </c>
      <c r="E176" s="174" t="s">
        <v>753</v>
      </c>
      <c r="F176" s="174"/>
      <c r="G176" s="174"/>
      <c r="H176" s="197">
        <f>IF('願書（入力・印刷用）'!$B$163="","",'願書（入力・印刷用）'!$B$163)</f>
      </c>
      <c r="I176" s="167"/>
      <c r="J176" s="171" t="s">
        <v>155</v>
      </c>
      <c r="K176" s="196" t="s">
        <v>972</v>
      </c>
      <c r="L176" s="171" t="s">
        <v>157</v>
      </c>
      <c r="M176" s="178" t="s">
        <v>189</v>
      </c>
      <c r="N176" s="84" t="s">
        <v>154</v>
      </c>
      <c r="O176" s="84" t="s">
        <v>154</v>
      </c>
    </row>
    <row r="177" spans="1:15" ht="56.25">
      <c r="A177" s="84">
        <v>175</v>
      </c>
      <c r="B177" s="174" t="s">
        <v>781</v>
      </c>
      <c r="C177" s="174" t="s">
        <v>743</v>
      </c>
      <c r="D177" s="174" t="s">
        <v>765</v>
      </c>
      <c r="E177" s="174" t="s">
        <v>754</v>
      </c>
      <c r="F177" s="174"/>
      <c r="G177" s="174"/>
      <c r="H177" s="199">
        <f>IF('願書（入力・印刷用）'!$K$163="","",'願書（入力・印刷用）'!$K$163)</f>
      </c>
      <c r="I177" s="198">
        <f>'願書（入力・印刷用）'!$K$163</f>
        <v>0</v>
      </c>
      <c r="J177" s="171" t="s">
        <v>178</v>
      </c>
      <c r="K177" s="196" t="s">
        <v>251</v>
      </c>
      <c r="L177" s="171" t="s">
        <v>194</v>
      </c>
      <c r="M177" s="178" t="s">
        <v>195</v>
      </c>
      <c r="N177" s="84" t="s">
        <v>154</v>
      </c>
      <c r="O177" s="84" t="s">
        <v>154</v>
      </c>
    </row>
    <row r="178" spans="1:15" ht="56.25">
      <c r="A178" s="84">
        <v>176</v>
      </c>
      <c r="B178" s="174" t="s">
        <v>781</v>
      </c>
      <c r="C178" s="174" t="s">
        <v>743</v>
      </c>
      <c r="D178" s="174" t="s">
        <v>766</v>
      </c>
      <c r="E178" s="174" t="s">
        <v>755</v>
      </c>
      <c r="F178" s="174"/>
      <c r="G178" s="174"/>
      <c r="H178" s="197">
        <f>IF('願書（入力・印刷用）'!$B$164="","",'願書（入力・印刷用）'!$B$164)</f>
      </c>
      <c r="I178" s="167">
        <f>'願書（入力・印刷用）'!$B$164</f>
        <v>0</v>
      </c>
      <c r="J178" s="171" t="s">
        <v>155</v>
      </c>
      <c r="K178" s="196" t="s">
        <v>972</v>
      </c>
      <c r="L178" s="171" t="s">
        <v>157</v>
      </c>
      <c r="M178" s="178" t="s">
        <v>189</v>
      </c>
      <c r="N178" s="84" t="s">
        <v>154</v>
      </c>
      <c r="O178" s="84" t="s">
        <v>154</v>
      </c>
    </row>
    <row r="179" spans="1:15" ht="56.25">
      <c r="A179" s="84">
        <v>177</v>
      </c>
      <c r="B179" s="174" t="s">
        <v>781</v>
      </c>
      <c r="C179" s="174" t="s">
        <v>743</v>
      </c>
      <c r="D179" s="174" t="s">
        <v>767</v>
      </c>
      <c r="E179" s="174" t="s">
        <v>756</v>
      </c>
      <c r="F179" s="174"/>
      <c r="G179" s="174"/>
      <c r="H179" s="199">
        <f>IF('願書（入力・印刷用）'!$K$164="","",'願書（入力・印刷用）'!$K$164)</f>
      </c>
      <c r="I179" s="198">
        <f>'願書（入力・印刷用）'!$K$164</f>
        <v>0</v>
      </c>
      <c r="J179" s="171" t="s">
        <v>178</v>
      </c>
      <c r="K179" s="196" t="s">
        <v>251</v>
      </c>
      <c r="L179" s="171" t="s">
        <v>194</v>
      </c>
      <c r="M179" s="178" t="s">
        <v>195</v>
      </c>
      <c r="N179" s="84" t="s">
        <v>154</v>
      </c>
      <c r="O179" s="84" t="s">
        <v>154</v>
      </c>
    </row>
    <row r="180" spans="1:15" ht="56.25">
      <c r="A180" s="84">
        <v>178</v>
      </c>
      <c r="B180" s="174" t="s">
        <v>781</v>
      </c>
      <c r="C180" s="174" t="s">
        <v>743</v>
      </c>
      <c r="D180" s="174" t="s">
        <v>768</v>
      </c>
      <c r="E180" s="174" t="s">
        <v>757</v>
      </c>
      <c r="F180" s="174"/>
      <c r="G180" s="174"/>
      <c r="H180" s="197">
        <f>IF('願書（入力・印刷用）'!$B$165="","",'願書（入力・印刷用）'!$B$165)</f>
      </c>
      <c r="I180" s="198">
        <f>'願書（入力・印刷用）'!$B$165</f>
        <v>0</v>
      </c>
      <c r="J180" s="171" t="s">
        <v>155</v>
      </c>
      <c r="K180" s="196" t="s">
        <v>972</v>
      </c>
      <c r="L180" s="171" t="s">
        <v>157</v>
      </c>
      <c r="M180" s="178" t="s">
        <v>189</v>
      </c>
      <c r="N180" s="84" t="s">
        <v>154</v>
      </c>
      <c r="O180" s="84" t="s">
        <v>154</v>
      </c>
    </row>
    <row r="181" spans="1:15" ht="56.25">
      <c r="A181" s="84">
        <v>179</v>
      </c>
      <c r="B181" s="174" t="s">
        <v>781</v>
      </c>
      <c r="C181" s="174" t="s">
        <v>743</v>
      </c>
      <c r="D181" s="174" t="s">
        <v>769</v>
      </c>
      <c r="E181" s="174" t="s">
        <v>758</v>
      </c>
      <c r="F181" s="174"/>
      <c r="G181" s="174"/>
      <c r="H181" s="199">
        <f>IF('願書（入力・印刷用）'!$K$165="","",'願書（入力・印刷用）'!$K$165)</f>
      </c>
      <c r="I181" s="198">
        <f>'願書（入力・印刷用）'!$K$165</f>
        <v>0</v>
      </c>
      <c r="J181" s="171" t="s">
        <v>178</v>
      </c>
      <c r="K181" s="196" t="s">
        <v>251</v>
      </c>
      <c r="L181" s="171" t="s">
        <v>194</v>
      </c>
      <c r="M181" s="178" t="s">
        <v>195</v>
      </c>
      <c r="N181" s="84" t="s">
        <v>154</v>
      </c>
      <c r="O181" s="84" t="s">
        <v>154</v>
      </c>
    </row>
    <row r="182" spans="1:15" ht="56.25">
      <c r="A182" s="84">
        <v>178</v>
      </c>
      <c r="B182" s="174" t="s">
        <v>781</v>
      </c>
      <c r="C182" s="174" t="s">
        <v>743</v>
      </c>
      <c r="D182" s="174" t="s">
        <v>768</v>
      </c>
      <c r="E182" s="174" t="s">
        <v>757</v>
      </c>
      <c r="F182" s="174"/>
      <c r="G182" s="174"/>
      <c r="H182" s="197">
        <f>IF('願書（入力・印刷用）'!$B$166="","",'願書（入力・印刷用）'!$B$166)</f>
      </c>
      <c r="I182" s="198">
        <f>'願書（入力・印刷用）'!$B$166</f>
        <v>0</v>
      </c>
      <c r="J182" s="171" t="s">
        <v>155</v>
      </c>
      <c r="K182" s="196" t="s">
        <v>972</v>
      </c>
      <c r="L182" s="171" t="s">
        <v>157</v>
      </c>
      <c r="M182" s="178" t="s">
        <v>189</v>
      </c>
      <c r="N182" s="84" t="s">
        <v>154</v>
      </c>
      <c r="O182" s="84" t="s">
        <v>154</v>
      </c>
    </row>
    <row r="183" spans="1:15" ht="56.25">
      <c r="A183" s="84">
        <v>179</v>
      </c>
      <c r="B183" s="174" t="s">
        <v>781</v>
      </c>
      <c r="C183" s="174" t="s">
        <v>743</v>
      </c>
      <c r="D183" s="174" t="s">
        <v>769</v>
      </c>
      <c r="E183" s="174" t="s">
        <v>758</v>
      </c>
      <c r="F183" s="174"/>
      <c r="G183" s="174"/>
      <c r="H183" s="199">
        <f>IF('願書（入力・印刷用）'!$K$166="","",'願書（入力・印刷用）'!$K$166)</f>
      </c>
      <c r="I183" s="198">
        <f>'願書（入力・印刷用）'!$K$166</f>
        <v>0</v>
      </c>
      <c r="J183" s="171" t="s">
        <v>178</v>
      </c>
      <c r="K183" s="196" t="s">
        <v>251</v>
      </c>
      <c r="L183" s="171" t="s">
        <v>194</v>
      </c>
      <c r="M183" s="178" t="s">
        <v>195</v>
      </c>
      <c r="N183" s="84" t="s">
        <v>154</v>
      </c>
      <c r="O183" s="84" t="s">
        <v>154</v>
      </c>
    </row>
    <row r="184" spans="1:15" ht="56.25">
      <c r="A184" s="84">
        <v>180</v>
      </c>
      <c r="B184" s="174" t="s">
        <v>781</v>
      </c>
      <c r="C184" s="174" t="s">
        <v>743</v>
      </c>
      <c r="D184" s="174" t="s">
        <v>770</v>
      </c>
      <c r="E184" s="174" t="s">
        <v>759</v>
      </c>
      <c r="F184" s="174"/>
      <c r="G184" s="174"/>
      <c r="H184" s="201">
        <f>IF('願書（入力・印刷用）'!$K$167="","",'願書（入力・印刷用）'!$K$167)</f>
        <v>0</v>
      </c>
      <c r="I184" s="198">
        <f>'願書（入力・印刷用）'!$K$167</f>
        <v>0</v>
      </c>
      <c r="J184" s="180" t="s">
        <v>154</v>
      </c>
      <c r="K184" s="180" t="s">
        <v>154</v>
      </c>
      <c r="L184" s="171" t="s">
        <v>194</v>
      </c>
      <c r="M184" s="178" t="s">
        <v>195</v>
      </c>
      <c r="N184" s="84" t="s">
        <v>154</v>
      </c>
      <c r="O184" s="86" t="s">
        <v>255</v>
      </c>
    </row>
    <row r="185" spans="1:15" ht="56.25">
      <c r="A185" s="84">
        <v>181</v>
      </c>
      <c r="B185" s="174" t="s">
        <v>781</v>
      </c>
      <c r="C185" s="174" t="s">
        <v>743</v>
      </c>
      <c r="D185" s="174" t="s">
        <v>774</v>
      </c>
      <c r="E185" s="174" t="s">
        <v>772</v>
      </c>
      <c r="F185" s="174"/>
      <c r="G185" s="174"/>
      <c r="H185" s="197">
        <f>IF('願書（入力・印刷用）'!$S$163="","",'願書（入力・印刷用）'!$S$163)</f>
      </c>
      <c r="I185" s="167">
        <f>'願書（入力・印刷用）'!$S$163</f>
        <v>0</v>
      </c>
      <c r="J185" s="171" t="s">
        <v>155</v>
      </c>
      <c r="K185" s="196" t="s">
        <v>972</v>
      </c>
      <c r="L185" s="171" t="s">
        <v>157</v>
      </c>
      <c r="M185" s="178" t="s">
        <v>189</v>
      </c>
      <c r="N185" s="84" t="s">
        <v>154</v>
      </c>
      <c r="O185" s="84" t="s">
        <v>154</v>
      </c>
    </row>
    <row r="186" spans="1:15" ht="56.25">
      <c r="A186" s="84">
        <v>182</v>
      </c>
      <c r="B186" s="174" t="s">
        <v>781</v>
      </c>
      <c r="C186" s="174" t="s">
        <v>743</v>
      </c>
      <c r="D186" s="174" t="s">
        <v>775</v>
      </c>
      <c r="E186" s="174" t="s">
        <v>771</v>
      </c>
      <c r="F186" s="174"/>
      <c r="G186" s="174"/>
      <c r="H186" s="199">
        <f>IF('願書（入力・印刷用）'!$AB$163="","",'願書（入力・印刷用）'!$AB$163)</f>
      </c>
      <c r="I186" s="198">
        <f>'願書（入力・印刷用）'!$AB$163</f>
        <v>0</v>
      </c>
      <c r="J186" s="171" t="s">
        <v>178</v>
      </c>
      <c r="K186" s="196" t="s">
        <v>251</v>
      </c>
      <c r="L186" s="171" t="s">
        <v>194</v>
      </c>
      <c r="M186" s="178" t="s">
        <v>195</v>
      </c>
      <c r="N186" s="84" t="s">
        <v>154</v>
      </c>
      <c r="O186" s="84" t="s">
        <v>154</v>
      </c>
    </row>
    <row r="187" spans="1:15" ht="56.25">
      <c r="A187" s="84">
        <v>183</v>
      </c>
      <c r="B187" s="174" t="s">
        <v>781</v>
      </c>
      <c r="C187" s="174" t="s">
        <v>743</v>
      </c>
      <c r="D187" s="174" t="s">
        <v>776</v>
      </c>
      <c r="E187" s="174" t="s">
        <v>760</v>
      </c>
      <c r="F187" s="174"/>
      <c r="G187" s="174"/>
      <c r="H187" s="197">
        <f>IF('願書（入力・印刷用）'!$S$164="","",'願書（入力・印刷用）'!$S$164)</f>
      </c>
      <c r="I187" s="167">
        <f>'願書（入力・印刷用）'!$S$164</f>
        <v>0</v>
      </c>
      <c r="J187" s="171" t="s">
        <v>155</v>
      </c>
      <c r="K187" s="196" t="s">
        <v>972</v>
      </c>
      <c r="L187" s="171" t="s">
        <v>157</v>
      </c>
      <c r="M187" s="178" t="s">
        <v>189</v>
      </c>
      <c r="N187" s="84" t="s">
        <v>154</v>
      </c>
      <c r="O187" s="84" t="s">
        <v>154</v>
      </c>
    </row>
    <row r="188" spans="1:15" ht="56.25">
      <c r="A188" s="84">
        <v>184</v>
      </c>
      <c r="B188" s="174" t="s">
        <v>781</v>
      </c>
      <c r="C188" s="174" t="s">
        <v>743</v>
      </c>
      <c r="D188" s="174" t="s">
        <v>777</v>
      </c>
      <c r="E188" s="174" t="s">
        <v>761</v>
      </c>
      <c r="F188" s="174"/>
      <c r="G188" s="174"/>
      <c r="H188" s="199">
        <f>IF('願書（入力・印刷用）'!$AB$164="","",'願書（入力・印刷用）'!$AB$164)</f>
      </c>
      <c r="I188" s="198">
        <f>'願書（入力・印刷用）'!$AB$164</f>
        <v>0</v>
      </c>
      <c r="J188" s="171" t="s">
        <v>178</v>
      </c>
      <c r="K188" s="196" t="s">
        <v>251</v>
      </c>
      <c r="L188" s="171" t="s">
        <v>194</v>
      </c>
      <c r="M188" s="178" t="s">
        <v>195</v>
      </c>
      <c r="N188" s="84" t="s">
        <v>154</v>
      </c>
      <c r="O188" s="84" t="s">
        <v>154</v>
      </c>
    </row>
    <row r="189" spans="1:15" ht="56.25">
      <c r="A189" s="84">
        <v>185</v>
      </c>
      <c r="B189" s="174" t="s">
        <v>781</v>
      </c>
      <c r="C189" s="174" t="s">
        <v>743</v>
      </c>
      <c r="D189" s="174" t="s">
        <v>778</v>
      </c>
      <c r="E189" s="174" t="s">
        <v>762</v>
      </c>
      <c r="F189" s="174"/>
      <c r="G189" s="174"/>
      <c r="H189" s="197">
        <f>IF('願書（入力・印刷用）'!$S$165="","",'願書（入力・印刷用）'!$S$165)</f>
      </c>
      <c r="I189" s="167">
        <f>'願書（入力・印刷用）'!$S$165</f>
        <v>0</v>
      </c>
      <c r="J189" s="171" t="s">
        <v>155</v>
      </c>
      <c r="K189" s="196" t="s">
        <v>972</v>
      </c>
      <c r="L189" s="171" t="s">
        <v>157</v>
      </c>
      <c r="M189" s="178" t="s">
        <v>189</v>
      </c>
      <c r="N189" s="84" t="s">
        <v>154</v>
      </c>
      <c r="O189" s="84" t="s">
        <v>154</v>
      </c>
    </row>
    <row r="190" spans="1:15" ht="56.25">
      <c r="A190" s="84">
        <v>186</v>
      </c>
      <c r="B190" s="174" t="s">
        <v>781</v>
      </c>
      <c r="C190" s="174" t="s">
        <v>743</v>
      </c>
      <c r="D190" s="174" t="s">
        <v>779</v>
      </c>
      <c r="E190" s="174" t="s">
        <v>763</v>
      </c>
      <c r="F190" s="174"/>
      <c r="G190" s="174"/>
      <c r="H190" s="199">
        <f>IF('願書（入力・印刷用）'!$AB$165="","",'願書（入力・印刷用）'!$AB$165)</f>
      </c>
      <c r="I190" s="198">
        <f>'願書（入力・印刷用）'!$AB$165</f>
        <v>0</v>
      </c>
      <c r="J190" s="171" t="s">
        <v>178</v>
      </c>
      <c r="K190" s="196" t="s">
        <v>251</v>
      </c>
      <c r="L190" s="171" t="s">
        <v>194</v>
      </c>
      <c r="M190" s="178" t="s">
        <v>195</v>
      </c>
      <c r="N190" s="84" t="s">
        <v>154</v>
      </c>
      <c r="O190" s="84" t="s">
        <v>154</v>
      </c>
    </row>
    <row r="191" spans="1:15" ht="56.25">
      <c r="A191" s="84">
        <v>185</v>
      </c>
      <c r="B191" s="174" t="s">
        <v>781</v>
      </c>
      <c r="C191" s="174" t="s">
        <v>743</v>
      </c>
      <c r="D191" s="174" t="s">
        <v>778</v>
      </c>
      <c r="E191" s="174" t="s">
        <v>762</v>
      </c>
      <c r="F191" s="174"/>
      <c r="G191" s="174"/>
      <c r="H191" s="197">
        <f>IF('願書（入力・印刷用）'!$S$166="","",'願書（入力・印刷用）'!$S$166)</f>
      </c>
      <c r="I191" s="167">
        <f>'願書（入力・印刷用）'!$S$166</f>
        <v>0</v>
      </c>
      <c r="J191" s="171" t="s">
        <v>155</v>
      </c>
      <c r="K191" s="196" t="s">
        <v>972</v>
      </c>
      <c r="L191" s="171" t="s">
        <v>157</v>
      </c>
      <c r="M191" s="178" t="s">
        <v>189</v>
      </c>
      <c r="N191" s="84" t="s">
        <v>154</v>
      </c>
      <c r="O191" s="84" t="s">
        <v>154</v>
      </c>
    </row>
    <row r="192" spans="1:15" ht="56.25">
      <c r="A192" s="84">
        <v>186</v>
      </c>
      <c r="B192" s="174" t="s">
        <v>781</v>
      </c>
      <c r="C192" s="174" t="s">
        <v>743</v>
      </c>
      <c r="D192" s="174" t="s">
        <v>779</v>
      </c>
      <c r="E192" s="174" t="s">
        <v>763</v>
      </c>
      <c r="F192" s="174"/>
      <c r="G192" s="174"/>
      <c r="H192" s="199">
        <f>IF('願書（入力・印刷用）'!$AB$166="","",'願書（入力・印刷用）'!$AB$166)</f>
      </c>
      <c r="I192" s="198">
        <f>'願書（入力・印刷用）'!$AB$166</f>
        <v>0</v>
      </c>
      <c r="J192" s="171" t="s">
        <v>178</v>
      </c>
      <c r="K192" s="196" t="s">
        <v>251</v>
      </c>
      <c r="L192" s="171" t="s">
        <v>194</v>
      </c>
      <c r="M192" s="178" t="s">
        <v>195</v>
      </c>
      <c r="N192" s="84" t="s">
        <v>154</v>
      </c>
      <c r="O192" s="84" t="s">
        <v>154</v>
      </c>
    </row>
    <row r="193" spans="1:15" ht="56.25">
      <c r="A193" s="84">
        <v>187</v>
      </c>
      <c r="B193" s="174" t="s">
        <v>781</v>
      </c>
      <c r="C193" s="174" t="s">
        <v>743</v>
      </c>
      <c r="D193" s="174" t="s">
        <v>780</v>
      </c>
      <c r="E193" s="174" t="s">
        <v>773</v>
      </c>
      <c r="F193" s="174"/>
      <c r="G193" s="174"/>
      <c r="H193" s="201">
        <f>IF('願書（入力・印刷用）'!$K$167="","",'願書（入力・印刷用）'!$K$167)</f>
        <v>0</v>
      </c>
      <c r="I193" s="198">
        <f>'願書（入力・印刷用）'!$K$167</f>
        <v>0</v>
      </c>
      <c r="J193" s="180" t="s">
        <v>154</v>
      </c>
      <c r="K193" s="180" t="s">
        <v>154</v>
      </c>
      <c r="L193" s="171" t="s">
        <v>194</v>
      </c>
      <c r="M193" s="178" t="s">
        <v>195</v>
      </c>
      <c r="N193" s="84" t="s">
        <v>154</v>
      </c>
      <c r="O193" s="86" t="s">
        <v>256</v>
      </c>
    </row>
    <row r="194" spans="1:15" ht="56.25">
      <c r="A194" s="84">
        <v>188</v>
      </c>
      <c r="B194" s="174" t="s">
        <v>781</v>
      </c>
      <c r="C194" s="174" t="s">
        <v>782</v>
      </c>
      <c r="D194" s="174" t="s">
        <v>783</v>
      </c>
      <c r="E194" s="174" t="s">
        <v>449</v>
      </c>
      <c r="F194" s="174"/>
      <c r="G194" s="174"/>
      <c r="H194" s="199">
        <f>IF('願書（入力・印刷用）'!$K$177="","",'願書（入力・印刷用）'!$K$177)</f>
      </c>
      <c r="I194" s="198">
        <f>'願書（入力・印刷用）'!$K$177</f>
        <v>0</v>
      </c>
      <c r="J194" s="171" t="s">
        <v>178</v>
      </c>
      <c r="K194" s="172" t="s">
        <v>197</v>
      </c>
      <c r="L194" s="171" t="s">
        <v>194</v>
      </c>
      <c r="M194" s="178" t="s">
        <v>254</v>
      </c>
      <c r="N194" s="84" t="s">
        <v>154</v>
      </c>
      <c r="O194" s="84" t="s">
        <v>154</v>
      </c>
    </row>
    <row r="195" spans="1:15" ht="56.25">
      <c r="A195" s="84">
        <v>189</v>
      </c>
      <c r="B195" s="174" t="s">
        <v>781</v>
      </c>
      <c r="C195" s="174" t="s">
        <v>782</v>
      </c>
      <c r="D195" s="174" t="s">
        <v>784</v>
      </c>
      <c r="E195" s="174" t="s">
        <v>450</v>
      </c>
      <c r="F195" s="174"/>
      <c r="G195" s="174"/>
      <c r="H195" s="199">
        <f>IF('願書（入力・印刷用）'!$K$178="","",'願書（入力・印刷用）'!$K$178)</f>
      </c>
      <c r="I195" s="198">
        <f>'願書（入力・印刷用）'!$K$178</f>
        <v>0</v>
      </c>
      <c r="J195" s="171" t="s">
        <v>178</v>
      </c>
      <c r="K195" s="172" t="s">
        <v>197</v>
      </c>
      <c r="L195" s="171" t="s">
        <v>194</v>
      </c>
      <c r="M195" s="178" t="s">
        <v>254</v>
      </c>
      <c r="N195" s="84" t="s">
        <v>154</v>
      </c>
      <c r="O195" s="84" t="s">
        <v>154</v>
      </c>
    </row>
    <row r="196" spans="1:15" ht="56.25">
      <c r="A196" s="84">
        <v>190</v>
      </c>
      <c r="B196" s="174" t="s">
        <v>781</v>
      </c>
      <c r="C196" s="174" t="s">
        <v>782</v>
      </c>
      <c r="D196" s="174" t="s">
        <v>785</v>
      </c>
      <c r="E196" s="174" t="s">
        <v>451</v>
      </c>
      <c r="F196" s="174"/>
      <c r="G196" s="174"/>
      <c r="H196" s="199">
        <f>IF('願書（入力・印刷用）'!$K$179="","",'願書（入力・印刷用）'!$K$179)</f>
      </c>
      <c r="I196" s="198">
        <f>'願書（入力・印刷用）'!$K$179</f>
        <v>0</v>
      </c>
      <c r="J196" s="171" t="s">
        <v>178</v>
      </c>
      <c r="K196" s="172" t="s">
        <v>197</v>
      </c>
      <c r="L196" s="171" t="s">
        <v>194</v>
      </c>
      <c r="M196" s="178" t="s">
        <v>254</v>
      </c>
      <c r="N196" s="84" t="s">
        <v>154</v>
      </c>
      <c r="O196" s="84" t="s">
        <v>154</v>
      </c>
    </row>
    <row r="197" spans="1:15" ht="56.25">
      <c r="A197" s="84">
        <v>191</v>
      </c>
      <c r="B197" s="174" t="s">
        <v>781</v>
      </c>
      <c r="C197" s="174" t="s">
        <v>782</v>
      </c>
      <c r="D197" s="174" t="s">
        <v>786</v>
      </c>
      <c r="E197" s="174" t="s">
        <v>452</v>
      </c>
      <c r="F197" s="174"/>
      <c r="G197" s="174"/>
      <c r="H197" s="199">
        <f>IF('願書（入力・印刷用）'!$K$180="","",'願書（入力・印刷用）'!$K$180)</f>
      </c>
      <c r="I197" s="198">
        <f>'願書（入力・印刷用）'!$K$180</f>
        <v>0</v>
      </c>
      <c r="J197" s="171" t="s">
        <v>178</v>
      </c>
      <c r="K197" s="172" t="s">
        <v>197</v>
      </c>
      <c r="L197" s="171" t="s">
        <v>194</v>
      </c>
      <c r="M197" s="178" t="s">
        <v>254</v>
      </c>
      <c r="N197" s="84" t="s">
        <v>154</v>
      </c>
      <c r="O197" s="84" t="s">
        <v>154</v>
      </c>
    </row>
    <row r="198" spans="1:15" ht="56.25">
      <c r="A198" s="84">
        <v>192</v>
      </c>
      <c r="B198" s="174" t="s">
        <v>781</v>
      </c>
      <c r="C198" s="174" t="s">
        <v>782</v>
      </c>
      <c r="D198" s="174" t="s">
        <v>787</v>
      </c>
      <c r="E198" s="174" t="s">
        <v>453</v>
      </c>
      <c r="F198" s="174"/>
      <c r="G198" s="174"/>
      <c r="H198" s="202">
        <f>IF('願書（入力・印刷用）'!$F$181="","",'願書（入力・印刷用）'!$F$181)</f>
      </c>
      <c r="I198" s="167">
        <f>'願書（入力・印刷用）'!$F$181</f>
        <v>0</v>
      </c>
      <c r="J198" s="171" t="s">
        <v>155</v>
      </c>
      <c r="K198" s="172" t="s">
        <v>198</v>
      </c>
      <c r="L198" s="171" t="s">
        <v>157</v>
      </c>
      <c r="M198" s="83" t="s">
        <v>153</v>
      </c>
      <c r="N198" s="178" t="s">
        <v>160</v>
      </c>
      <c r="O198" s="84" t="s">
        <v>154</v>
      </c>
    </row>
    <row r="199" spans="1:15" ht="56.25">
      <c r="A199" s="84">
        <v>193</v>
      </c>
      <c r="B199" s="174" t="s">
        <v>781</v>
      </c>
      <c r="C199" s="174" t="s">
        <v>782</v>
      </c>
      <c r="D199" s="174" t="s">
        <v>788</v>
      </c>
      <c r="E199" s="174" t="s">
        <v>454</v>
      </c>
      <c r="F199" s="174"/>
      <c r="G199" s="174"/>
      <c r="H199" s="199">
        <f>IF('願書（入力・印刷用）'!$K$181="","",'願書（入力・印刷用）'!$K$181)</f>
      </c>
      <c r="I199" s="198">
        <f>'願書（入力・印刷用）'!$K$181</f>
        <v>0</v>
      </c>
      <c r="J199" s="171" t="s">
        <v>178</v>
      </c>
      <c r="K199" s="172" t="s">
        <v>197</v>
      </c>
      <c r="L199" s="171" t="s">
        <v>194</v>
      </c>
      <c r="M199" s="178" t="s">
        <v>254</v>
      </c>
      <c r="N199" s="84" t="s">
        <v>154</v>
      </c>
      <c r="O199" s="85" t="s">
        <v>199</v>
      </c>
    </row>
    <row r="200" spans="1:15" ht="56.25">
      <c r="A200" s="84">
        <v>194</v>
      </c>
      <c r="B200" s="174" t="s">
        <v>781</v>
      </c>
      <c r="C200" s="174" t="s">
        <v>782</v>
      </c>
      <c r="D200" s="174" t="s">
        <v>789</v>
      </c>
      <c r="E200" s="174" t="s">
        <v>455</v>
      </c>
      <c r="F200" s="174"/>
      <c r="G200" s="174"/>
      <c r="H200" s="199">
        <f>IF('願書（入力・印刷用）'!$K$182="","",'願書（入力・印刷用）'!$K$182)</f>
        <v>0</v>
      </c>
      <c r="I200" s="198">
        <f>'願書（入力・印刷用）'!$K$182</f>
        <v>0</v>
      </c>
      <c r="J200" s="180" t="s">
        <v>154</v>
      </c>
      <c r="K200" s="180" t="s">
        <v>154</v>
      </c>
      <c r="L200" s="171" t="s">
        <v>194</v>
      </c>
      <c r="M200" s="178" t="s">
        <v>254</v>
      </c>
      <c r="N200" s="84" t="s">
        <v>154</v>
      </c>
      <c r="O200" s="86" t="s">
        <v>257</v>
      </c>
    </row>
    <row r="201" spans="1:15" ht="56.25">
      <c r="A201" s="84">
        <v>195</v>
      </c>
      <c r="B201" s="174" t="s">
        <v>781</v>
      </c>
      <c r="C201" s="174" t="s">
        <v>782</v>
      </c>
      <c r="D201" s="174" t="s">
        <v>797</v>
      </c>
      <c r="E201" s="174" t="s">
        <v>796</v>
      </c>
      <c r="F201" s="174"/>
      <c r="G201" s="174"/>
      <c r="H201" s="199">
        <f>IF('願書（入力・印刷用）'!$AB$177="","",'願書（入力・印刷用）'!$AB$177)</f>
      </c>
      <c r="I201" s="198">
        <f>'願書（入力・印刷用）'!$AB$177</f>
        <v>0</v>
      </c>
      <c r="J201" s="171" t="s">
        <v>178</v>
      </c>
      <c r="K201" s="172" t="s">
        <v>197</v>
      </c>
      <c r="L201" s="171" t="s">
        <v>194</v>
      </c>
      <c r="M201" s="178" t="s">
        <v>254</v>
      </c>
      <c r="N201" s="84" t="s">
        <v>154</v>
      </c>
      <c r="O201" s="84" t="s">
        <v>154</v>
      </c>
    </row>
    <row r="202" spans="1:15" ht="56.25">
      <c r="A202" s="84">
        <v>196</v>
      </c>
      <c r="B202" s="174" t="s">
        <v>781</v>
      </c>
      <c r="C202" s="174" t="s">
        <v>782</v>
      </c>
      <c r="D202" s="174" t="s">
        <v>798</v>
      </c>
      <c r="E202" s="174" t="s">
        <v>792</v>
      </c>
      <c r="F202" s="174"/>
      <c r="G202" s="174"/>
      <c r="H202" s="199">
        <f>IF('願書（入力・印刷用）'!$AB$178="","",'願書（入力・印刷用）'!$AB$178)</f>
      </c>
      <c r="I202" s="198">
        <f>'願書（入力・印刷用）'!$AB$178</f>
        <v>0</v>
      </c>
      <c r="J202" s="171" t="s">
        <v>178</v>
      </c>
      <c r="K202" s="172" t="s">
        <v>197</v>
      </c>
      <c r="L202" s="171" t="s">
        <v>194</v>
      </c>
      <c r="M202" s="178" t="s">
        <v>254</v>
      </c>
      <c r="N202" s="84" t="s">
        <v>154</v>
      </c>
      <c r="O202" s="84" t="s">
        <v>154</v>
      </c>
    </row>
    <row r="203" spans="1:15" ht="56.25">
      <c r="A203" s="84">
        <v>197</v>
      </c>
      <c r="B203" s="174" t="s">
        <v>781</v>
      </c>
      <c r="C203" s="174" t="s">
        <v>782</v>
      </c>
      <c r="D203" s="174" t="s">
        <v>799</v>
      </c>
      <c r="E203" s="174" t="s">
        <v>790</v>
      </c>
      <c r="F203" s="174"/>
      <c r="G203" s="174"/>
      <c r="H203" s="199">
        <f>IF('願書（入力・印刷用）'!$AB$179="","",'願書（入力・印刷用）'!$AB$179)</f>
      </c>
      <c r="I203" s="198">
        <f>'願書（入力・印刷用）'!$AB$179</f>
        <v>0</v>
      </c>
      <c r="J203" s="171" t="s">
        <v>178</v>
      </c>
      <c r="K203" s="172" t="s">
        <v>197</v>
      </c>
      <c r="L203" s="171" t="s">
        <v>194</v>
      </c>
      <c r="M203" s="178" t="s">
        <v>254</v>
      </c>
      <c r="N203" s="84" t="s">
        <v>154</v>
      </c>
      <c r="O203" s="84" t="s">
        <v>154</v>
      </c>
    </row>
    <row r="204" spans="1:15" ht="56.25">
      <c r="A204" s="84">
        <v>198</v>
      </c>
      <c r="B204" s="174" t="s">
        <v>781</v>
      </c>
      <c r="C204" s="174" t="s">
        <v>782</v>
      </c>
      <c r="D204" s="174" t="s">
        <v>800</v>
      </c>
      <c r="E204" s="174" t="s">
        <v>791</v>
      </c>
      <c r="F204" s="174"/>
      <c r="G204" s="174"/>
      <c r="H204" s="199">
        <f>IF('願書（入力・印刷用）'!$AB$180="","",'願書（入力・印刷用）'!$AB$180)</f>
      </c>
      <c r="I204" s="198">
        <f>'願書（入力・印刷用）'!$AB$180</f>
        <v>0</v>
      </c>
      <c r="J204" s="171" t="s">
        <v>178</v>
      </c>
      <c r="K204" s="172" t="s">
        <v>197</v>
      </c>
      <c r="L204" s="171" t="s">
        <v>194</v>
      </c>
      <c r="M204" s="178" t="s">
        <v>254</v>
      </c>
      <c r="N204" s="84" t="s">
        <v>154</v>
      </c>
      <c r="O204" s="84" t="s">
        <v>154</v>
      </c>
    </row>
    <row r="205" spans="1:15" ht="56.25">
      <c r="A205" s="84">
        <v>199</v>
      </c>
      <c r="B205" s="174" t="s">
        <v>781</v>
      </c>
      <c r="C205" s="174" t="s">
        <v>782</v>
      </c>
      <c r="D205" s="174" t="s">
        <v>801</v>
      </c>
      <c r="E205" s="174" t="s">
        <v>793</v>
      </c>
      <c r="F205" s="174"/>
      <c r="G205" s="174"/>
      <c r="H205" s="202">
        <f>IF('願書（入力・印刷用）'!$W$181="","",'願書（入力・印刷用）'!$W$181)</f>
      </c>
      <c r="I205" s="167">
        <f>'願書（入力・印刷用）'!$W$181</f>
        <v>0</v>
      </c>
      <c r="J205" s="171" t="s">
        <v>155</v>
      </c>
      <c r="K205" s="172" t="s">
        <v>198</v>
      </c>
      <c r="L205" s="171" t="s">
        <v>157</v>
      </c>
      <c r="M205" s="83" t="s">
        <v>153</v>
      </c>
      <c r="N205" s="178" t="s">
        <v>160</v>
      </c>
      <c r="O205" s="84" t="s">
        <v>154</v>
      </c>
    </row>
    <row r="206" spans="1:15" ht="56.25">
      <c r="A206" s="84">
        <v>200</v>
      </c>
      <c r="B206" s="174" t="s">
        <v>781</v>
      </c>
      <c r="C206" s="174" t="s">
        <v>782</v>
      </c>
      <c r="D206" s="174" t="s">
        <v>802</v>
      </c>
      <c r="E206" s="174" t="s">
        <v>794</v>
      </c>
      <c r="F206" s="174"/>
      <c r="G206" s="174"/>
      <c r="H206" s="199">
        <f>IF('願書（入力・印刷用）'!$AB$181="","",'願書（入力・印刷用）'!$AB$181)</f>
      </c>
      <c r="I206" s="198">
        <f>'願書（入力・印刷用）'!$AB$181</f>
        <v>0</v>
      </c>
      <c r="J206" s="171" t="s">
        <v>178</v>
      </c>
      <c r="K206" s="172" t="s">
        <v>197</v>
      </c>
      <c r="L206" s="171" t="s">
        <v>194</v>
      </c>
      <c r="M206" s="178" t="s">
        <v>254</v>
      </c>
      <c r="N206" s="84" t="s">
        <v>154</v>
      </c>
      <c r="O206" s="84" t="s">
        <v>154</v>
      </c>
    </row>
    <row r="207" spans="1:15" ht="56.25">
      <c r="A207" s="84">
        <v>201</v>
      </c>
      <c r="B207" s="174" t="s">
        <v>781</v>
      </c>
      <c r="C207" s="174" t="s">
        <v>782</v>
      </c>
      <c r="D207" s="174" t="s">
        <v>803</v>
      </c>
      <c r="E207" s="174" t="s">
        <v>795</v>
      </c>
      <c r="F207" s="174"/>
      <c r="G207" s="174"/>
      <c r="H207" s="199">
        <f>IF('願書（入力・印刷用）'!$AB$182="","",'願書（入力・印刷用）'!$AB$182)</f>
        <v>0</v>
      </c>
      <c r="I207" s="198">
        <f>'願書（入力・印刷用）'!$AB$182</f>
        <v>0</v>
      </c>
      <c r="J207" s="180" t="s">
        <v>154</v>
      </c>
      <c r="K207" s="180" t="s">
        <v>154</v>
      </c>
      <c r="L207" s="171" t="s">
        <v>194</v>
      </c>
      <c r="M207" s="178" t="s">
        <v>254</v>
      </c>
      <c r="N207" s="84" t="s">
        <v>154</v>
      </c>
      <c r="O207" s="86" t="s">
        <v>258</v>
      </c>
    </row>
    <row r="208" spans="1:15" ht="56.25">
      <c r="A208" s="84">
        <v>202</v>
      </c>
      <c r="B208" s="174" t="s">
        <v>781</v>
      </c>
      <c r="C208" s="174" t="s">
        <v>782</v>
      </c>
      <c r="D208" s="174" t="s">
        <v>804</v>
      </c>
      <c r="E208" s="174" t="s">
        <v>456</v>
      </c>
      <c r="F208" s="174"/>
      <c r="G208" s="174"/>
      <c r="H208" s="199">
        <f>IF('願書（入力・印刷用）'!$K$184="","",'願書（入力・印刷用）'!$K$184)</f>
      </c>
      <c r="I208" s="198">
        <f>'願書（入力・印刷用）'!$K$184</f>
        <v>0</v>
      </c>
      <c r="J208" s="180"/>
      <c r="K208" s="180"/>
      <c r="L208" s="171"/>
      <c r="M208" s="178"/>
      <c r="N208" s="84"/>
      <c r="O208" s="83"/>
    </row>
    <row r="209" spans="1:15" ht="56.25">
      <c r="A209" s="84">
        <v>203</v>
      </c>
      <c r="B209" s="174" t="s">
        <v>781</v>
      </c>
      <c r="C209" s="174" t="s">
        <v>782</v>
      </c>
      <c r="D209" s="174" t="s">
        <v>805</v>
      </c>
      <c r="E209" s="174" t="s">
        <v>457</v>
      </c>
      <c r="F209" s="174"/>
      <c r="G209" s="174"/>
      <c r="H209" s="199">
        <f>IF('願書（入力・印刷用）'!$K$185="","",'願書（入力・印刷用）'!$K$185)</f>
      </c>
      <c r="I209" s="198">
        <f>'願書（入力・印刷用）'!$K$185</f>
        <v>0</v>
      </c>
      <c r="J209" s="171" t="s">
        <v>178</v>
      </c>
      <c r="K209" s="172" t="s">
        <v>197</v>
      </c>
      <c r="L209" s="171" t="s">
        <v>194</v>
      </c>
      <c r="M209" s="178" t="s">
        <v>254</v>
      </c>
      <c r="N209" s="84" t="s">
        <v>154</v>
      </c>
      <c r="O209" s="84" t="s">
        <v>154</v>
      </c>
    </row>
    <row r="210" spans="1:15" ht="56.25">
      <c r="A210" s="84">
        <v>204</v>
      </c>
      <c r="B210" s="174" t="s">
        <v>781</v>
      </c>
      <c r="C210" s="174" t="s">
        <v>782</v>
      </c>
      <c r="D210" s="174" t="s">
        <v>806</v>
      </c>
      <c r="E210" s="174" t="s">
        <v>458</v>
      </c>
      <c r="F210" s="174"/>
      <c r="G210" s="174"/>
      <c r="H210" s="199">
        <f>IF('願書（入力・印刷用）'!$K$186="","",'願書（入力・印刷用）'!$K$186)</f>
      </c>
      <c r="I210" s="198">
        <f>'願書（入力・印刷用）'!$K$186</f>
        <v>0</v>
      </c>
      <c r="J210" s="171" t="s">
        <v>178</v>
      </c>
      <c r="K210" s="172" t="s">
        <v>197</v>
      </c>
      <c r="L210" s="171" t="s">
        <v>194</v>
      </c>
      <c r="M210" s="178" t="s">
        <v>254</v>
      </c>
      <c r="N210" s="84" t="s">
        <v>154</v>
      </c>
      <c r="O210" s="84" t="s">
        <v>154</v>
      </c>
    </row>
    <row r="211" spans="1:15" ht="56.25">
      <c r="A211" s="84">
        <v>205</v>
      </c>
      <c r="B211" s="174" t="s">
        <v>781</v>
      </c>
      <c r="C211" s="174" t="s">
        <v>782</v>
      </c>
      <c r="D211" s="174" t="s">
        <v>807</v>
      </c>
      <c r="E211" s="174" t="s">
        <v>459</v>
      </c>
      <c r="F211" s="174"/>
      <c r="G211" s="174"/>
      <c r="H211" s="199">
        <f>IF('願書（入力・印刷用）'!$K$187="","",'願書（入力・印刷用）'!$K$187)</f>
      </c>
      <c r="I211" s="198">
        <f>'願書（入力・印刷用）'!$K$187</f>
        <v>0</v>
      </c>
      <c r="J211" s="171" t="s">
        <v>178</v>
      </c>
      <c r="K211" s="172" t="s">
        <v>197</v>
      </c>
      <c r="L211" s="171" t="s">
        <v>194</v>
      </c>
      <c r="M211" s="178" t="s">
        <v>254</v>
      </c>
      <c r="N211" s="84" t="s">
        <v>154</v>
      </c>
      <c r="O211" s="84" t="s">
        <v>154</v>
      </c>
    </row>
    <row r="212" spans="1:15" ht="56.25">
      <c r="A212" s="84">
        <v>206</v>
      </c>
      <c r="B212" s="174" t="s">
        <v>781</v>
      </c>
      <c r="C212" s="174" t="s">
        <v>782</v>
      </c>
      <c r="D212" s="174" t="s">
        <v>808</v>
      </c>
      <c r="E212" s="174" t="s">
        <v>460</v>
      </c>
      <c r="F212" s="174"/>
      <c r="G212" s="174"/>
      <c r="H212" s="199">
        <f>IF('願書（入力・印刷用）'!$K$188="","",'願書（入力・印刷用）'!$K$188)</f>
      </c>
      <c r="I212" s="198">
        <f>'願書（入力・印刷用）'!$K$188</f>
        <v>0</v>
      </c>
      <c r="J212" s="171" t="s">
        <v>178</v>
      </c>
      <c r="K212" s="172" t="s">
        <v>197</v>
      </c>
      <c r="L212" s="171" t="s">
        <v>194</v>
      </c>
      <c r="M212" s="178" t="s">
        <v>254</v>
      </c>
      <c r="N212" s="84" t="s">
        <v>154</v>
      </c>
      <c r="O212" s="84" t="s">
        <v>154</v>
      </c>
    </row>
    <row r="213" spans="1:15" ht="56.25">
      <c r="A213" s="84">
        <v>207</v>
      </c>
      <c r="B213" s="174" t="s">
        <v>781</v>
      </c>
      <c r="C213" s="174" t="s">
        <v>782</v>
      </c>
      <c r="D213" s="174" t="s">
        <v>809</v>
      </c>
      <c r="E213" s="174" t="s">
        <v>461</v>
      </c>
      <c r="F213" s="174"/>
      <c r="G213" s="174"/>
      <c r="H213" s="199">
        <f>IF('願書（入力・印刷用）'!$E$189="","",'願書（入力・印刷用）'!$E$189)</f>
      </c>
      <c r="I213" s="198">
        <f>'願書（入力・印刷用）'!$E$189</f>
        <v>0</v>
      </c>
      <c r="J213" s="171" t="s">
        <v>155</v>
      </c>
      <c r="K213" s="172" t="s">
        <v>217</v>
      </c>
      <c r="L213" s="171" t="s">
        <v>157</v>
      </c>
      <c r="M213" s="178" t="s">
        <v>254</v>
      </c>
      <c r="N213" s="178" t="s">
        <v>160</v>
      </c>
      <c r="O213" s="84" t="s">
        <v>154</v>
      </c>
    </row>
    <row r="214" spans="1:15" ht="56.25">
      <c r="A214" s="84">
        <v>208</v>
      </c>
      <c r="B214" s="174" t="s">
        <v>781</v>
      </c>
      <c r="C214" s="174" t="s">
        <v>782</v>
      </c>
      <c r="D214" s="174" t="s">
        <v>810</v>
      </c>
      <c r="E214" s="174" t="s">
        <v>462</v>
      </c>
      <c r="F214" s="174"/>
      <c r="G214" s="174"/>
      <c r="H214" s="199">
        <f>IF('願書（入力・印刷用）'!$K$189="","",'願書（入力・印刷用）'!$K$189)</f>
      </c>
      <c r="I214" s="198">
        <f>'願書（入力・印刷用）'!$K$189</f>
        <v>0</v>
      </c>
      <c r="J214" s="171" t="s">
        <v>178</v>
      </c>
      <c r="K214" s="172" t="s">
        <v>197</v>
      </c>
      <c r="L214" s="171" t="s">
        <v>194</v>
      </c>
      <c r="M214" s="178" t="s">
        <v>254</v>
      </c>
      <c r="N214" s="84" t="s">
        <v>154</v>
      </c>
      <c r="O214" s="84" t="s">
        <v>154</v>
      </c>
    </row>
    <row r="215" spans="1:15" ht="56.25">
      <c r="A215" s="84">
        <v>209</v>
      </c>
      <c r="B215" s="174" t="s">
        <v>781</v>
      </c>
      <c r="C215" s="174" t="s">
        <v>782</v>
      </c>
      <c r="D215" s="174" t="s">
        <v>811</v>
      </c>
      <c r="E215" s="174" t="s">
        <v>463</v>
      </c>
      <c r="F215" s="174"/>
      <c r="G215" s="174"/>
      <c r="H215" s="199">
        <f>IF('願書（入力・印刷用）'!$F$190="","",'願書（入力・印刷用）'!$F$190)</f>
      </c>
      <c r="I215" s="198">
        <f>'願書（入力・印刷用）'!$F$190</f>
        <v>0</v>
      </c>
      <c r="J215" s="171" t="s">
        <v>155</v>
      </c>
      <c r="K215" s="172" t="s">
        <v>198</v>
      </c>
      <c r="L215" s="171" t="s">
        <v>157</v>
      </c>
      <c r="M215" s="178" t="s">
        <v>189</v>
      </c>
      <c r="N215" s="178" t="s">
        <v>160</v>
      </c>
      <c r="O215" s="84" t="s">
        <v>154</v>
      </c>
    </row>
    <row r="216" spans="1:15" ht="56.25">
      <c r="A216" s="84">
        <v>210</v>
      </c>
      <c r="B216" s="174" t="s">
        <v>781</v>
      </c>
      <c r="C216" s="174" t="s">
        <v>782</v>
      </c>
      <c r="D216" s="174" t="s">
        <v>812</v>
      </c>
      <c r="E216" s="174" t="s">
        <v>464</v>
      </c>
      <c r="F216" s="174"/>
      <c r="G216" s="174"/>
      <c r="H216" s="199">
        <f>IF('願書（入力・印刷用）'!$K$190="","",'願書（入力・印刷用）'!$K$190)</f>
      </c>
      <c r="I216" s="198">
        <f>'願書（入力・印刷用）'!$K$190</f>
        <v>0</v>
      </c>
      <c r="J216" s="171" t="s">
        <v>178</v>
      </c>
      <c r="K216" s="172" t="s">
        <v>197</v>
      </c>
      <c r="L216" s="171" t="s">
        <v>194</v>
      </c>
      <c r="M216" s="178" t="s">
        <v>254</v>
      </c>
      <c r="N216" s="84" t="s">
        <v>154</v>
      </c>
      <c r="O216" s="84" t="s">
        <v>154</v>
      </c>
    </row>
    <row r="217" spans="1:15" ht="56.25">
      <c r="A217" s="84">
        <v>211</v>
      </c>
      <c r="B217" s="174" t="s">
        <v>781</v>
      </c>
      <c r="C217" s="174" t="s">
        <v>782</v>
      </c>
      <c r="D217" s="174" t="s">
        <v>813</v>
      </c>
      <c r="E217" s="174" t="s">
        <v>465</v>
      </c>
      <c r="F217" s="174"/>
      <c r="G217" s="174"/>
      <c r="H217" s="201">
        <f>IF('願書（入力・印刷用）'!$K$191="","",'願書（入力・印刷用）'!$K$191)</f>
        <v>0</v>
      </c>
      <c r="I217" s="198">
        <f>'願書（入力・印刷用）'!$K$191</f>
        <v>0</v>
      </c>
      <c r="J217" s="180" t="s">
        <v>154</v>
      </c>
      <c r="K217" s="180" t="s">
        <v>154</v>
      </c>
      <c r="L217" s="171" t="s">
        <v>194</v>
      </c>
      <c r="M217" s="178" t="s">
        <v>254</v>
      </c>
      <c r="N217" s="84" t="s">
        <v>154</v>
      </c>
      <c r="O217" s="86" t="s">
        <v>253</v>
      </c>
    </row>
    <row r="218" spans="1:15" ht="56.25">
      <c r="A218" s="84">
        <v>212</v>
      </c>
      <c r="B218" s="174" t="s">
        <v>781</v>
      </c>
      <c r="C218" s="174" t="s">
        <v>782</v>
      </c>
      <c r="D218" s="174" t="s">
        <v>814</v>
      </c>
      <c r="E218" s="174" t="s">
        <v>466</v>
      </c>
      <c r="F218" s="174"/>
      <c r="G218" s="174"/>
      <c r="H218" s="199">
        <f>IF('願書（入力・印刷用）'!$AB$184="","",'願書（入力・印刷用）'!$AB$184)</f>
      </c>
      <c r="I218" s="198">
        <f>'願書（入力・印刷用）'!$AB$184</f>
        <v>0</v>
      </c>
      <c r="J218" s="171" t="s">
        <v>178</v>
      </c>
      <c r="K218" s="172" t="s">
        <v>197</v>
      </c>
      <c r="L218" s="171" t="s">
        <v>194</v>
      </c>
      <c r="M218" s="178" t="s">
        <v>254</v>
      </c>
      <c r="N218" s="84" t="s">
        <v>154</v>
      </c>
      <c r="O218" s="83"/>
    </row>
    <row r="219" spans="1:15" ht="56.25">
      <c r="A219" s="84">
        <v>213</v>
      </c>
      <c r="B219" s="174" t="s">
        <v>781</v>
      </c>
      <c r="C219" s="174" t="s">
        <v>782</v>
      </c>
      <c r="D219" s="174" t="s">
        <v>815</v>
      </c>
      <c r="E219" s="174" t="s">
        <v>467</v>
      </c>
      <c r="F219" s="174"/>
      <c r="G219" s="174"/>
      <c r="H219" s="199">
        <f>IF('願書（入力・印刷用）'!$AB$185="","",'願書（入力・印刷用）'!$AB$185)</f>
      </c>
      <c r="I219" s="198">
        <f>'願書（入力・印刷用）'!$AB$185</f>
        <v>0</v>
      </c>
      <c r="J219" s="171" t="s">
        <v>178</v>
      </c>
      <c r="K219" s="172" t="s">
        <v>197</v>
      </c>
      <c r="L219" s="171" t="s">
        <v>194</v>
      </c>
      <c r="M219" s="178" t="s">
        <v>254</v>
      </c>
      <c r="N219" s="84" t="s">
        <v>154</v>
      </c>
      <c r="O219" s="84" t="s">
        <v>154</v>
      </c>
    </row>
    <row r="220" spans="1:15" ht="56.25">
      <c r="A220" s="84">
        <v>214</v>
      </c>
      <c r="B220" s="174" t="s">
        <v>781</v>
      </c>
      <c r="C220" s="174" t="s">
        <v>782</v>
      </c>
      <c r="D220" s="174" t="s">
        <v>816</v>
      </c>
      <c r="E220" s="174" t="s">
        <v>468</v>
      </c>
      <c r="F220" s="174"/>
      <c r="G220" s="174"/>
      <c r="H220" s="199">
        <f>IF('願書（入力・印刷用）'!$AB$186="","",'願書（入力・印刷用）'!$AB$186)</f>
      </c>
      <c r="I220" s="198">
        <f>'願書（入力・印刷用）'!$AB$186</f>
        <v>0</v>
      </c>
      <c r="J220" s="171" t="s">
        <v>178</v>
      </c>
      <c r="K220" s="172" t="s">
        <v>197</v>
      </c>
      <c r="L220" s="171" t="s">
        <v>194</v>
      </c>
      <c r="M220" s="178" t="s">
        <v>254</v>
      </c>
      <c r="N220" s="84" t="s">
        <v>154</v>
      </c>
      <c r="O220" s="84" t="s">
        <v>154</v>
      </c>
    </row>
    <row r="221" spans="1:15" ht="56.25">
      <c r="A221" s="84">
        <v>215</v>
      </c>
      <c r="B221" s="174" t="s">
        <v>781</v>
      </c>
      <c r="C221" s="174" t="s">
        <v>782</v>
      </c>
      <c r="D221" s="174" t="s">
        <v>817</v>
      </c>
      <c r="E221" s="174" t="s">
        <v>469</v>
      </c>
      <c r="F221" s="174"/>
      <c r="G221" s="174"/>
      <c r="H221" s="199">
        <f>IF('願書（入力・印刷用）'!$AB$187="","",'願書（入力・印刷用）'!$AB$187)</f>
      </c>
      <c r="I221" s="198">
        <f>'願書（入力・印刷用）'!$AB$187</f>
        <v>0</v>
      </c>
      <c r="J221" s="171" t="s">
        <v>178</v>
      </c>
      <c r="K221" s="172" t="s">
        <v>197</v>
      </c>
      <c r="L221" s="171" t="s">
        <v>194</v>
      </c>
      <c r="M221" s="178" t="s">
        <v>254</v>
      </c>
      <c r="N221" s="84" t="s">
        <v>154</v>
      </c>
      <c r="O221" s="84" t="s">
        <v>154</v>
      </c>
    </row>
    <row r="222" spans="1:15" ht="56.25">
      <c r="A222" s="84">
        <v>216</v>
      </c>
      <c r="B222" s="174" t="s">
        <v>781</v>
      </c>
      <c r="C222" s="174" t="s">
        <v>782</v>
      </c>
      <c r="D222" s="174" t="s">
        <v>818</v>
      </c>
      <c r="E222" s="174" t="s">
        <v>470</v>
      </c>
      <c r="F222" s="174"/>
      <c r="G222" s="174"/>
      <c r="H222" s="199">
        <f>IF('願書（入力・印刷用）'!$AB$188="","",'願書（入力・印刷用）'!$AB$188)</f>
      </c>
      <c r="I222" s="198">
        <f>'願書（入力・印刷用）'!$AB$188</f>
        <v>0</v>
      </c>
      <c r="J222" s="171" t="s">
        <v>178</v>
      </c>
      <c r="K222" s="172" t="s">
        <v>197</v>
      </c>
      <c r="L222" s="171" t="s">
        <v>194</v>
      </c>
      <c r="M222" s="178" t="s">
        <v>254</v>
      </c>
      <c r="N222" s="84" t="s">
        <v>154</v>
      </c>
      <c r="O222" s="84" t="s">
        <v>154</v>
      </c>
    </row>
    <row r="223" spans="1:15" ht="56.25">
      <c r="A223" s="84">
        <v>217</v>
      </c>
      <c r="B223" s="174" t="s">
        <v>781</v>
      </c>
      <c r="C223" s="174" t="s">
        <v>782</v>
      </c>
      <c r="D223" s="174" t="s">
        <v>819</v>
      </c>
      <c r="E223" s="174" t="s">
        <v>471</v>
      </c>
      <c r="F223" s="174"/>
      <c r="G223" s="174"/>
      <c r="H223" s="199">
        <f>IF('願書（入力・印刷用）'!$V$189="","",'願書（入力・印刷用）'!$V$189)</f>
      </c>
      <c r="I223" s="198">
        <f>'願書（入力・印刷用）'!$V$189</f>
        <v>0</v>
      </c>
      <c r="J223" s="171" t="s">
        <v>155</v>
      </c>
      <c r="K223" s="172" t="s">
        <v>218</v>
      </c>
      <c r="L223" s="171" t="s">
        <v>157</v>
      </c>
      <c r="M223" s="178" t="s">
        <v>189</v>
      </c>
      <c r="N223" s="178" t="s">
        <v>160</v>
      </c>
      <c r="O223" s="84" t="s">
        <v>154</v>
      </c>
    </row>
    <row r="224" spans="1:15" ht="56.25">
      <c r="A224" s="84">
        <v>218</v>
      </c>
      <c r="B224" s="174" t="s">
        <v>781</v>
      </c>
      <c r="C224" s="174" t="s">
        <v>782</v>
      </c>
      <c r="D224" s="174" t="s">
        <v>820</v>
      </c>
      <c r="E224" s="174" t="s">
        <v>472</v>
      </c>
      <c r="F224" s="174"/>
      <c r="G224" s="174"/>
      <c r="H224" s="199">
        <f>IF('願書（入力・印刷用）'!$AB$189="","",'願書（入力・印刷用）'!$AB$189)</f>
      </c>
      <c r="I224" s="198">
        <f>'願書（入力・印刷用）'!$AB$189</f>
        <v>0</v>
      </c>
      <c r="J224" s="171" t="s">
        <v>178</v>
      </c>
      <c r="K224" s="172" t="s">
        <v>197</v>
      </c>
      <c r="L224" s="171" t="s">
        <v>194</v>
      </c>
      <c r="M224" s="178" t="s">
        <v>254</v>
      </c>
      <c r="N224" s="84" t="s">
        <v>154</v>
      </c>
      <c r="O224" s="84" t="s">
        <v>154</v>
      </c>
    </row>
    <row r="225" spans="1:15" ht="56.25">
      <c r="A225" s="84">
        <v>219</v>
      </c>
      <c r="B225" s="174" t="s">
        <v>781</v>
      </c>
      <c r="C225" s="174" t="s">
        <v>782</v>
      </c>
      <c r="D225" s="174" t="s">
        <v>821</v>
      </c>
      <c r="E225" s="174" t="s">
        <v>473</v>
      </c>
      <c r="F225" s="174"/>
      <c r="G225" s="174"/>
      <c r="H225" s="199">
        <f>IF('願書（入力・印刷用）'!$W$190="","",'願書（入力・印刷用）'!$W$190)</f>
      </c>
      <c r="I225" s="198">
        <f>'願書（入力・印刷用）'!$W$190</f>
        <v>0</v>
      </c>
      <c r="J225" s="171" t="s">
        <v>155</v>
      </c>
      <c r="K225" s="172" t="s">
        <v>198</v>
      </c>
      <c r="L225" s="171" t="s">
        <v>157</v>
      </c>
      <c r="M225" s="178" t="s">
        <v>189</v>
      </c>
      <c r="N225" s="178" t="s">
        <v>160</v>
      </c>
      <c r="O225" s="84" t="s">
        <v>154</v>
      </c>
    </row>
    <row r="226" spans="1:15" ht="56.25">
      <c r="A226" s="84">
        <v>220</v>
      </c>
      <c r="B226" s="174" t="s">
        <v>781</v>
      </c>
      <c r="C226" s="174" t="s">
        <v>782</v>
      </c>
      <c r="D226" s="174" t="s">
        <v>822</v>
      </c>
      <c r="E226" s="174" t="s">
        <v>474</v>
      </c>
      <c r="F226" s="174"/>
      <c r="G226" s="174"/>
      <c r="H226" s="199">
        <f>IF('願書（入力・印刷用）'!$AB$190="","",'願書（入力・印刷用）'!$AB$190)</f>
      </c>
      <c r="I226" s="198">
        <f>'願書（入力・印刷用）'!$AB$190</f>
        <v>0</v>
      </c>
      <c r="J226" s="171" t="s">
        <v>178</v>
      </c>
      <c r="K226" s="172" t="s">
        <v>197</v>
      </c>
      <c r="L226" s="171" t="s">
        <v>194</v>
      </c>
      <c r="M226" s="178" t="s">
        <v>254</v>
      </c>
      <c r="N226" s="84" t="s">
        <v>154</v>
      </c>
      <c r="O226" s="84" t="s">
        <v>154</v>
      </c>
    </row>
    <row r="227" spans="1:15" ht="56.25">
      <c r="A227" s="84">
        <v>221</v>
      </c>
      <c r="B227" s="174" t="s">
        <v>781</v>
      </c>
      <c r="C227" s="174" t="s">
        <v>782</v>
      </c>
      <c r="D227" s="174" t="s">
        <v>823</v>
      </c>
      <c r="E227" s="174" t="s">
        <v>475</v>
      </c>
      <c r="F227" s="174"/>
      <c r="G227" s="174"/>
      <c r="H227" s="201">
        <f>IF('願書（入力・印刷用）'!$AB$191="","",'願書（入力・印刷用）'!$AB$191)</f>
        <v>0</v>
      </c>
      <c r="I227" s="198">
        <f>'願書（入力・印刷用）'!$AB$191</f>
        <v>0</v>
      </c>
      <c r="J227" s="180" t="s">
        <v>154</v>
      </c>
      <c r="K227" s="180" t="s">
        <v>154</v>
      </c>
      <c r="L227" s="171" t="s">
        <v>194</v>
      </c>
      <c r="M227" s="178" t="s">
        <v>254</v>
      </c>
      <c r="N227" s="84" t="s">
        <v>154</v>
      </c>
      <c r="O227" s="86" t="s">
        <v>253</v>
      </c>
    </row>
    <row r="228" spans="1:15" ht="56.25">
      <c r="A228" s="84">
        <v>222</v>
      </c>
      <c r="B228" s="174" t="s">
        <v>781</v>
      </c>
      <c r="C228" s="174" t="s">
        <v>824</v>
      </c>
      <c r="D228" s="174" t="s">
        <v>825</v>
      </c>
      <c r="E228" s="174" t="s">
        <v>476</v>
      </c>
      <c r="F228" s="174"/>
      <c r="G228" s="174"/>
      <c r="H228" s="197">
        <f>IF('願書（入力・印刷用）'!$A$199="","",'願書（入力・印刷用）'!$A$199)</f>
      </c>
      <c r="I228" s="167">
        <f>'願書（入力・印刷用）'!$A$199</f>
        <v>0</v>
      </c>
      <c r="J228" s="171" t="s">
        <v>155</v>
      </c>
      <c r="K228" s="172" t="s">
        <v>200</v>
      </c>
      <c r="L228" s="171" t="s">
        <v>157</v>
      </c>
      <c r="M228" s="83" t="s">
        <v>153</v>
      </c>
      <c r="N228" s="178" t="s">
        <v>160</v>
      </c>
      <c r="O228" s="84" t="s">
        <v>154</v>
      </c>
    </row>
    <row r="229" spans="1:15" ht="56.25">
      <c r="A229" s="84">
        <v>223</v>
      </c>
      <c r="B229" s="174" t="s">
        <v>781</v>
      </c>
      <c r="C229" s="174" t="s">
        <v>824</v>
      </c>
      <c r="D229" s="174" t="s">
        <v>826</v>
      </c>
      <c r="E229" s="174" t="s">
        <v>477</v>
      </c>
      <c r="F229" s="174"/>
      <c r="G229" s="174"/>
      <c r="H229" s="197">
        <f>IF('願書（入力・印刷用）'!$A$200="","",'願書（入力・印刷用）'!$A$200)</f>
      </c>
      <c r="I229" s="167">
        <f>'願書（入力・印刷用）'!$A$200</f>
        <v>0</v>
      </c>
      <c r="J229" s="171" t="s">
        <v>155</v>
      </c>
      <c r="K229" s="172" t="s">
        <v>201</v>
      </c>
      <c r="L229" s="171" t="s">
        <v>157</v>
      </c>
      <c r="M229" s="83" t="s">
        <v>153</v>
      </c>
      <c r="N229" s="178" t="s">
        <v>160</v>
      </c>
      <c r="O229" s="84" t="s">
        <v>154</v>
      </c>
    </row>
    <row r="230" spans="1:15" ht="75">
      <c r="A230" s="84">
        <v>224</v>
      </c>
      <c r="B230" s="174" t="s">
        <v>781</v>
      </c>
      <c r="C230" s="174" t="s">
        <v>824</v>
      </c>
      <c r="D230" s="174" t="s">
        <v>827</v>
      </c>
      <c r="E230" s="174" t="s">
        <v>478</v>
      </c>
      <c r="F230" s="174"/>
      <c r="G230" s="174"/>
      <c r="H230" s="197">
        <f>IF('願書（入力・印刷用）'!$K$200="","",'願書（入力・印刷用）'!$K$200)</f>
      </c>
      <c r="I230" s="167">
        <f>'願書（入力・印刷用）'!$K$200</f>
        <v>0</v>
      </c>
      <c r="J230" s="171" t="s">
        <v>155</v>
      </c>
      <c r="K230" s="172" t="s">
        <v>202</v>
      </c>
      <c r="L230" s="171" t="s">
        <v>157</v>
      </c>
      <c r="M230" s="83" t="s">
        <v>153</v>
      </c>
      <c r="N230" s="84" t="s">
        <v>154</v>
      </c>
      <c r="O230" s="84" t="s">
        <v>154</v>
      </c>
    </row>
    <row r="231" spans="1:15" ht="56.25">
      <c r="A231" s="84">
        <v>225</v>
      </c>
      <c r="B231" s="174" t="s">
        <v>781</v>
      </c>
      <c r="C231" s="174" t="s">
        <v>824</v>
      </c>
      <c r="D231" s="174" t="s">
        <v>828</v>
      </c>
      <c r="E231" s="174" t="s">
        <v>479</v>
      </c>
      <c r="F231" s="174"/>
      <c r="G231" s="174"/>
      <c r="H231" s="199">
        <f>IF('願書（入力・印刷用）'!$N$199="","",'願書（入力・印刷用）'!$N$199)</f>
      </c>
      <c r="I231" s="198">
        <f>'願書（入力・印刷用）'!$N$199</f>
        <v>0</v>
      </c>
      <c r="J231" s="171" t="s">
        <v>178</v>
      </c>
      <c r="K231" s="172" t="s">
        <v>203</v>
      </c>
      <c r="L231" s="171" t="s">
        <v>194</v>
      </c>
      <c r="M231" s="178" t="s">
        <v>195</v>
      </c>
      <c r="N231" s="84" t="s">
        <v>154</v>
      </c>
      <c r="O231" s="83"/>
    </row>
    <row r="232" spans="1:15" ht="75">
      <c r="A232" s="84">
        <v>226</v>
      </c>
      <c r="B232" s="174" t="s">
        <v>781</v>
      </c>
      <c r="C232" s="174" t="s">
        <v>824</v>
      </c>
      <c r="D232" s="174" t="s">
        <v>830</v>
      </c>
      <c r="E232" s="174" t="s">
        <v>480</v>
      </c>
      <c r="F232" s="174"/>
      <c r="G232" s="174"/>
      <c r="H232" s="193">
        <f>IF('願書（入力・印刷用）'!$R$199="","",'願書（入力・印刷用）'!$R$199)</f>
      </c>
      <c r="I232" s="167">
        <f>'願書（入力・印刷用）'!$R$199</f>
        <v>0</v>
      </c>
      <c r="J232" s="171" t="s">
        <v>204</v>
      </c>
      <c r="K232" s="172" t="s">
        <v>205</v>
      </c>
      <c r="L232" s="172" t="s">
        <v>206</v>
      </c>
      <c r="M232" s="83" t="s">
        <v>153</v>
      </c>
      <c r="N232" s="178" t="s">
        <v>160</v>
      </c>
      <c r="O232" s="84" t="s">
        <v>154</v>
      </c>
    </row>
    <row r="233" spans="1:15" ht="75">
      <c r="A233" s="84">
        <v>227</v>
      </c>
      <c r="B233" s="174" t="s">
        <v>781</v>
      </c>
      <c r="C233" s="174" t="s">
        <v>824</v>
      </c>
      <c r="D233" s="174" t="s">
        <v>829</v>
      </c>
      <c r="E233" s="174" t="s">
        <v>481</v>
      </c>
      <c r="F233" s="174"/>
      <c r="G233" s="174"/>
      <c r="H233" s="197">
        <f>IF('願書（入力・印刷用）'!$T$199="","",'願書（入力・印刷用）'!$T$199)</f>
      </c>
      <c r="I233" s="167">
        <f>'願書（入力・印刷用）'!$T$199</f>
        <v>0</v>
      </c>
      <c r="J233" s="171" t="s">
        <v>204</v>
      </c>
      <c r="K233" s="172" t="s">
        <v>207</v>
      </c>
      <c r="L233" s="172" t="s">
        <v>208</v>
      </c>
      <c r="M233" s="83" t="s">
        <v>153</v>
      </c>
      <c r="N233" s="178" t="s">
        <v>160</v>
      </c>
      <c r="O233" s="84" t="s">
        <v>154</v>
      </c>
    </row>
    <row r="234" spans="1:15" ht="75">
      <c r="A234" s="84">
        <v>228</v>
      </c>
      <c r="B234" s="174" t="s">
        <v>781</v>
      </c>
      <c r="C234" s="174" t="s">
        <v>824</v>
      </c>
      <c r="D234" s="174" t="s">
        <v>831</v>
      </c>
      <c r="E234" s="174" t="s">
        <v>482</v>
      </c>
      <c r="F234" s="174"/>
      <c r="G234" s="174"/>
      <c r="H234" s="193">
        <f>IF('願書（入力・印刷用）'!$X$199="","",'願書（入力・印刷用）'!$X$199)</f>
      </c>
      <c r="I234" s="167">
        <f>'願書（入力・印刷用）'!$X$199</f>
        <v>0</v>
      </c>
      <c r="J234" s="171" t="s">
        <v>204</v>
      </c>
      <c r="K234" s="172" t="s">
        <v>205</v>
      </c>
      <c r="L234" s="172" t="s">
        <v>206</v>
      </c>
      <c r="M234" s="83" t="s">
        <v>153</v>
      </c>
      <c r="N234" s="178" t="s">
        <v>160</v>
      </c>
      <c r="O234" s="84" t="s">
        <v>154</v>
      </c>
    </row>
    <row r="235" spans="1:15" ht="75">
      <c r="A235" s="84">
        <v>229</v>
      </c>
      <c r="B235" s="174" t="s">
        <v>781</v>
      </c>
      <c r="C235" s="174" t="s">
        <v>824</v>
      </c>
      <c r="D235" s="174" t="s">
        <v>832</v>
      </c>
      <c r="E235" s="174" t="s">
        <v>483</v>
      </c>
      <c r="F235" s="174"/>
      <c r="G235" s="174"/>
      <c r="H235" s="197">
        <f>IF('願書（入力・印刷用）'!$Z$199="","",'願書（入力・印刷用）'!$Z$199)</f>
      </c>
      <c r="I235" s="167">
        <f>'願書（入力・印刷用）'!$Z$199</f>
        <v>0</v>
      </c>
      <c r="J235" s="171" t="s">
        <v>204</v>
      </c>
      <c r="K235" s="172" t="s">
        <v>207</v>
      </c>
      <c r="L235" s="172" t="s">
        <v>208</v>
      </c>
      <c r="M235" s="83" t="s">
        <v>153</v>
      </c>
      <c r="N235" s="178" t="s">
        <v>160</v>
      </c>
      <c r="O235" s="84" t="s">
        <v>154</v>
      </c>
    </row>
    <row r="236" spans="1:15" ht="56.25">
      <c r="A236" s="84">
        <v>230</v>
      </c>
      <c r="B236" s="174" t="s">
        <v>781</v>
      </c>
      <c r="C236" s="174" t="s">
        <v>824</v>
      </c>
      <c r="D236" s="174" t="s">
        <v>833</v>
      </c>
      <c r="E236" s="174" t="s">
        <v>484</v>
      </c>
      <c r="F236" s="174"/>
      <c r="G236" s="174"/>
      <c r="H236" s="197">
        <f>IF('願書（入力・印刷用）'!$AB$199="","",'願書（入力・印刷用）'!$AB$199)</f>
      </c>
      <c r="I236" s="167">
        <f>'願書（入力・印刷用）'!$AB$199</f>
        <v>0</v>
      </c>
      <c r="J236" s="171" t="s">
        <v>155</v>
      </c>
      <c r="K236" s="172" t="s">
        <v>209</v>
      </c>
      <c r="L236" s="171" t="s">
        <v>157</v>
      </c>
      <c r="M236" s="83" t="s">
        <v>153</v>
      </c>
      <c r="N236" s="84" t="s">
        <v>154</v>
      </c>
      <c r="O236" s="84" t="s">
        <v>154</v>
      </c>
    </row>
    <row r="237" spans="1:15" ht="56.25">
      <c r="A237" s="84">
        <v>231</v>
      </c>
      <c r="B237" s="174" t="s">
        <v>781</v>
      </c>
      <c r="C237" s="174" t="s">
        <v>834</v>
      </c>
      <c r="D237" s="174" t="s">
        <v>835</v>
      </c>
      <c r="E237" s="174" t="s">
        <v>485</v>
      </c>
      <c r="F237" s="174"/>
      <c r="G237" s="174"/>
      <c r="H237" s="197">
        <f>IF('願書（入力・印刷用）'!$A$201="","",'願書（入力・印刷用）'!$A$201)</f>
      </c>
      <c r="I237" s="167">
        <f>'願書（入力・印刷用）'!$A$201</f>
        <v>0</v>
      </c>
      <c r="J237" s="171" t="s">
        <v>155</v>
      </c>
      <c r="K237" s="172" t="s">
        <v>200</v>
      </c>
      <c r="L237" s="171" t="s">
        <v>157</v>
      </c>
      <c r="M237" s="83" t="s">
        <v>153</v>
      </c>
      <c r="N237" s="178" t="s">
        <v>160</v>
      </c>
      <c r="O237" s="84" t="s">
        <v>154</v>
      </c>
    </row>
    <row r="238" spans="1:15" ht="56.25">
      <c r="A238" s="84">
        <v>232</v>
      </c>
      <c r="B238" s="174" t="s">
        <v>781</v>
      </c>
      <c r="C238" s="174" t="s">
        <v>834</v>
      </c>
      <c r="D238" s="174" t="s">
        <v>836</v>
      </c>
      <c r="E238" s="174" t="s">
        <v>486</v>
      </c>
      <c r="F238" s="174"/>
      <c r="G238" s="174"/>
      <c r="H238" s="197">
        <f>IF('願書（入力・印刷用）'!$A$202="","",'願書（入力・印刷用）'!$A$202)</f>
      </c>
      <c r="I238" s="167">
        <f>'願書（入力・印刷用）'!$A$202</f>
        <v>0</v>
      </c>
      <c r="J238" s="171" t="s">
        <v>155</v>
      </c>
      <c r="K238" s="172" t="s">
        <v>201</v>
      </c>
      <c r="L238" s="171" t="s">
        <v>157</v>
      </c>
      <c r="M238" s="83" t="s">
        <v>153</v>
      </c>
      <c r="N238" s="178" t="s">
        <v>160</v>
      </c>
      <c r="O238" s="84" t="s">
        <v>154</v>
      </c>
    </row>
    <row r="239" spans="1:15" ht="75">
      <c r="A239" s="84">
        <v>233</v>
      </c>
      <c r="B239" s="174" t="s">
        <v>781</v>
      </c>
      <c r="C239" s="174" t="s">
        <v>834</v>
      </c>
      <c r="D239" s="174" t="s">
        <v>837</v>
      </c>
      <c r="E239" s="174" t="s">
        <v>487</v>
      </c>
      <c r="F239" s="174"/>
      <c r="G239" s="174"/>
      <c r="H239" s="197">
        <f>IF('願書（入力・印刷用）'!$K$202="","",'願書（入力・印刷用）'!$K$202)</f>
      </c>
      <c r="I239" s="167">
        <f>'願書（入力・印刷用）'!$K$202</f>
        <v>0</v>
      </c>
      <c r="J239" s="171" t="s">
        <v>155</v>
      </c>
      <c r="K239" s="172" t="s">
        <v>202</v>
      </c>
      <c r="L239" s="171" t="s">
        <v>157</v>
      </c>
      <c r="M239" s="83" t="s">
        <v>153</v>
      </c>
      <c r="N239" s="84" t="s">
        <v>154</v>
      </c>
      <c r="O239" s="84" t="s">
        <v>154</v>
      </c>
    </row>
    <row r="240" spans="1:15" ht="56.25">
      <c r="A240" s="84">
        <v>234</v>
      </c>
      <c r="B240" s="174" t="s">
        <v>781</v>
      </c>
      <c r="C240" s="174" t="s">
        <v>834</v>
      </c>
      <c r="D240" s="174" t="s">
        <v>838</v>
      </c>
      <c r="E240" s="174" t="s">
        <v>488</v>
      </c>
      <c r="F240" s="174"/>
      <c r="G240" s="174"/>
      <c r="H240" s="197">
        <f>IF('願書（入力・印刷用）'!$N$201="","",'願書（入力・印刷用）'!$N$201)</f>
      </c>
      <c r="I240" s="198">
        <f>'願書（入力・印刷用）'!$N$201</f>
        <v>0</v>
      </c>
      <c r="J240" s="171" t="s">
        <v>178</v>
      </c>
      <c r="K240" s="172" t="s">
        <v>203</v>
      </c>
      <c r="L240" s="171" t="s">
        <v>194</v>
      </c>
      <c r="M240" s="178" t="s">
        <v>195</v>
      </c>
      <c r="N240" s="84" t="s">
        <v>154</v>
      </c>
      <c r="O240" s="83"/>
    </row>
    <row r="241" spans="1:15" ht="75">
      <c r="A241" s="84">
        <v>235</v>
      </c>
      <c r="B241" s="174" t="s">
        <v>781</v>
      </c>
      <c r="C241" s="174" t="s">
        <v>834</v>
      </c>
      <c r="D241" s="174" t="s">
        <v>839</v>
      </c>
      <c r="E241" s="174" t="s">
        <v>489</v>
      </c>
      <c r="F241" s="174"/>
      <c r="G241" s="174"/>
      <c r="H241" s="193">
        <f>IF('願書（入力・印刷用）'!$R$201="","",'願書（入力・印刷用）'!$R$201)</f>
      </c>
      <c r="I241" s="167">
        <f>'願書（入力・印刷用）'!$R$201</f>
        <v>0</v>
      </c>
      <c r="J241" s="171" t="s">
        <v>204</v>
      </c>
      <c r="K241" s="172" t="s">
        <v>205</v>
      </c>
      <c r="L241" s="172" t="s">
        <v>206</v>
      </c>
      <c r="M241" s="83" t="s">
        <v>153</v>
      </c>
      <c r="N241" s="178" t="s">
        <v>160</v>
      </c>
      <c r="O241" s="84" t="s">
        <v>154</v>
      </c>
    </row>
    <row r="242" spans="1:15" ht="75">
      <c r="A242" s="84">
        <v>236</v>
      </c>
      <c r="B242" s="174" t="s">
        <v>781</v>
      </c>
      <c r="C242" s="174" t="s">
        <v>834</v>
      </c>
      <c r="D242" s="174" t="s">
        <v>840</v>
      </c>
      <c r="E242" s="174" t="s">
        <v>505</v>
      </c>
      <c r="F242" s="174"/>
      <c r="G242" s="174"/>
      <c r="H242" s="197">
        <f>IF('願書（入力・印刷用）'!$T$201="","",'願書（入力・印刷用）'!$T$201)</f>
      </c>
      <c r="I242" s="167">
        <f>'願書（入力・印刷用）'!$T$201</f>
        <v>0</v>
      </c>
      <c r="J242" s="171" t="s">
        <v>204</v>
      </c>
      <c r="K242" s="172" t="s">
        <v>207</v>
      </c>
      <c r="L242" s="172" t="s">
        <v>208</v>
      </c>
      <c r="M242" s="83" t="s">
        <v>153</v>
      </c>
      <c r="N242" s="178" t="s">
        <v>160</v>
      </c>
      <c r="O242" s="84" t="s">
        <v>154</v>
      </c>
    </row>
    <row r="243" spans="1:15" ht="75">
      <c r="A243" s="84">
        <v>237</v>
      </c>
      <c r="B243" s="174" t="s">
        <v>781</v>
      </c>
      <c r="C243" s="174" t="s">
        <v>834</v>
      </c>
      <c r="D243" s="174" t="s">
        <v>841</v>
      </c>
      <c r="E243" s="174" t="s">
        <v>842</v>
      </c>
      <c r="F243" s="174"/>
      <c r="G243" s="174"/>
      <c r="H243" s="193">
        <f>IF('願書（入力・印刷用）'!$X$201="","",'願書（入力・印刷用）'!$X$201)</f>
      </c>
      <c r="I243" s="167">
        <f>'願書（入力・印刷用）'!$X$201</f>
        <v>0</v>
      </c>
      <c r="J243" s="171" t="s">
        <v>204</v>
      </c>
      <c r="K243" s="172" t="s">
        <v>205</v>
      </c>
      <c r="L243" s="172" t="s">
        <v>206</v>
      </c>
      <c r="M243" s="83" t="s">
        <v>153</v>
      </c>
      <c r="N243" s="178" t="s">
        <v>160</v>
      </c>
      <c r="O243" s="84" t="s">
        <v>154</v>
      </c>
    </row>
    <row r="244" spans="1:15" ht="75">
      <c r="A244" s="84">
        <v>238</v>
      </c>
      <c r="B244" s="174" t="s">
        <v>781</v>
      </c>
      <c r="C244" s="174" t="s">
        <v>834</v>
      </c>
      <c r="D244" s="174" t="s">
        <v>843</v>
      </c>
      <c r="E244" s="174" t="s">
        <v>506</v>
      </c>
      <c r="F244" s="174"/>
      <c r="G244" s="174"/>
      <c r="H244" s="197">
        <f>IF('願書（入力・印刷用）'!$Z$201="","",'願書（入力・印刷用）'!$Z$201)</f>
      </c>
      <c r="I244" s="167">
        <f>'願書（入力・印刷用）'!$Z$201</f>
        <v>0</v>
      </c>
      <c r="J244" s="171" t="s">
        <v>204</v>
      </c>
      <c r="K244" s="172" t="s">
        <v>207</v>
      </c>
      <c r="L244" s="172" t="s">
        <v>208</v>
      </c>
      <c r="M244" s="83" t="s">
        <v>153</v>
      </c>
      <c r="N244" s="178" t="s">
        <v>160</v>
      </c>
      <c r="O244" s="84" t="s">
        <v>154</v>
      </c>
    </row>
    <row r="245" spans="1:15" ht="56.25">
      <c r="A245" s="84">
        <v>239</v>
      </c>
      <c r="B245" s="174" t="s">
        <v>781</v>
      </c>
      <c r="C245" s="174" t="s">
        <v>834</v>
      </c>
      <c r="D245" s="174" t="s">
        <v>844</v>
      </c>
      <c r="E245" s="174" t="s">
        <v>490</v>
      </c>
      <c r="F245" s="174"/>
      <c r="G245" s="174"/>
      <c r="H245" s="197">
        <f>IF('願書（入力・印刷用）'!$AB$201="","",'願書（入力・印刷用）'!$AB$201)</f>
      </c>
      <c r="I245" s="167">
        <f>'願書（入力・印刷用）'!$AB$201</f>
        <v>0</v>
      </c>
      <c r="J245" s="171" t="s">
        <v>155</v>
      </c>
      <c r="K245" s="172" t="s">
        <v>209</v>
      </c>
      <c r="L245" s="171" t="s">
        <v>157</v>
      </c>
      <c r="M245" s="83" t="s">
        <v>153</v>
      </c>
      <c r="N245" s="84" t="s">
        <v>154</v>
      </c>
      <c r="O245" s="84" t="s">
        <v>154</v>
      </c>
    </row>
    <row r="246" spans="1:15" ht="56.25">
      <c r="A246" s="84">
        <v>240</v>
      </c>
      <c r="B246" s="174" t="s">
        <v>781</v>
      </c>
      <c r="C246" s="174" t="s">
        <v>834</v>
      </c>
      <c r="D246" s="174" t="s">
        <v>845</v>
      </c>
      <c r="E246" s="174" t="s">
        <v>491</v>
      </c>
      <c r="F246" s="174"/>
      <c r="G246" s="174"/>
      <c r="H246" s="197">
        <f>IF('願書（入力・印刷用）'!$A$203="","",'願書（入力・印刷用）'!$A$203)</f>
      </c>
      <c r="I246" s="167">
        <f>'願書（入力・印刷用）'!$A$203</f>
        <v>0</v>
      </c>
      <c r="J246" s="171" t="s">
        <v>155</v>
      </c>
      <c r="K246" s="172" t="s">
        <v>200</v>
      </c>
      <c r="L246" s="171" t="s">
        <v>157</v>
      </c>
      <c r="M246" s="83" t="s">
        <v>153</v>
      </c>
      <c r="N246" s="178" t="s">
        <v>160</v>
      </c>
      <c r="O246" s="84" t="s">
        <v>154</v>
      </c>
    </row>
    <row r="247" spans="1:15" ht="56.25">
      <c r="A247" s="84">
        <v>241</v>
      </c>
      <c r="B247" s="174" t="s">
        <v>781</v>
      </c>
      <c r="C247" s="174" t="s">
        <v>834</v>
      </c>
      <c r="D247" s="174" t="s">
        <v>846</v>
      </c>
      <c r="E247" s="174" t="s">
        <v>492</v>
      </c>
      <c r="F247" s="174"/>
      <c r="G247" s="174"/>
      <c r="H247" s="197">
        <f>IF('願書（入力・印刷用）'!$A$204="","",'願書（入力・印刷用）'!$A$204)</f>
      </c>
      <c r="I247" s="167">
        <f>'願書（入力・印刷用）'!$A$204</f>
        <v>0</v>
      </c>
      <c r="J247" s="171" t="s">
        <v>155</v>
      </c>
      <c r="K247" s="172" t="s">
        <v>201</v>
      </c>
      <c r="L247" s="171" t="s">
        <v>157</v>
      </c>
      <c r="M247" s="83" t="s">
        <v>153</v>
      </c>
      <c r="N247" s="178" t="s">
        <v>160</v>
      </c>
      <c r="O247" s="84" t="s">
        <v>154</v>
      </c>
    </row>
    <row r="248" spans="1:15" ht="75">
      <c r="A248" s="84">
        <v>242</v>
      </c>
      <c r="B248" s="174" t="s">
        <v>781</v>
      </c>
      <c r="C248" s="174" t="s">
        <v>834</v>
      </c>
      <c r="D248" s="174" t="s">
        <v>847</v>
      </c>
      <c r="E248" s="174" t="s">
        <v>493</v>
      </c>
      <c r="F248" s="174"/>
      <c r="G248" s="174"/>
      <c r="H248" s="197">
        <f>IF('願書（入力・印刷用）'!$K$204="","",'願書（入力・印刷用）'!$K$204)</f>
      </c>
      <c r="I248" s="167">
        <f>'願書（入力・印刷用）'!$K$204</f>
        <v>0</v>
      </c>
      <c r="J248" s="171" t="s">
        <v>155</v>
      </c>
      <c r="K248" s="172" t="s">
        <v>202</v>
      </c>
      <c r="L248" s="171" t="s">
        <v>157</v>
      </c>
      <c r="M248" s="83" t="s">
        <v>153</v>
      </c>
      <c r="N248" s="84" t="s">
        <v>154</v>
      </c>
      <c r="O248" s="84" t="s">
        <v>154</v>
      </c>
    </row>
    <row r="249" spans="1:15" ht="56.25">
      <c r="A249" s="84">
        <v>243</v>
      </c>
      <c r="B249" s="174" t="s">
        <v>781</v>
      </c>
      <c r="C249" s="174" t="s">
        <v>834</v>
      </c>
      <c r="D249" s="174" t="s">
        <v>848</v>
      </c>
      <c r="E249" s="174" t="s">
        <v>494</v>
      </c>
      <c r="F249" s="174"/>
      <c r="G249" s="174"/>
      <c r="H249" s="197">
        <f>IF('願書（入力・印刷用）'!$N$203="","",'願書（入力・印刷用）'!$N$203)</f>
      </c>
      <c r="I249" s="198">
        <f>'願書（入力・印刷用）'!$N$203</f>
        <v>0</v>
      </c>
      <c r="J249" s="171" t="s">
        <v>178</v>
      </c>
      <c r="K249" s="172" t="s">
        <v>203</v>
      </c>
      <c r="L249" s="171" t="s">
        <v>194</v>
      </c>
      <c r="M249" s="178" t="s">
        <v>195</v>
      </c>
      <c r="N249" s="84" t="s">
        <v>154</v>
      </c>
      <c r="O249" s="83"/>
    </row>
    <row r="250" spans="1:15" ht="75">
      <c r="A250" s="84">
        <v>244</v>
      </c>
      <c r="B250" s="174" t="s">
        <v>781</v>
      </c>
      <c r="C250" s="174" t="s">
        <v>834</v>
      </c>
      <c r="D250" s="174" t="s">
        <v>849</v>
      </c>
      <c r="E250" s="174" t="s">
        <v>495</v>
      </c>
      <c r="F250" s="174"/>
      <c r="G250" s="174"/>
      <c r="H250" s="193">
        <f>IF('願書（入力・印刷用）'!$R$203="","",'願書（入力・印刷用）'!$R$203)</f>
      </c>
      <c r="I250" s="167">
        <f>'願書（入力・印刷用）'!$R$203</f>
        <v>0</v>
      </c>
      <c r="J250" s="171" t="s">
        <v>204</v>
      </c>
      <c r="K250" s="172" t="s">
        <v>205</v>
      </c>
      <c r="L250" s="172" t="s">
        <v>206</v>
      </c>
      <c r="M250" s="83" t="s">
        <v>153</v>
      </c>
      <c r="N250" s="178" t="s">
        <v>160</v>
      </c>
      <c r="O250" s="84" t="s">
        <v>154</v>
      </c>
    </row>
    <row r="251" spans="1:15" ht="75">
      <c r="A251" s="84">
        <v>245</v>
      </c>
      <c r="B251" s="174" t="s">
        <v>781</v>
      </c>
      <c r="C251" s="174" t="s">
        <v>834</v>
      </c>
      <c r="D251" s="174" t="s">
        <v>850</v>
      </c>
      <c r="E251" s="174" t="s">
        <v>507</v>
      </c>
      <c r="F251" s="174"/>
      <c r="G251" s="174"/>
      <c r="H251" s="197">
        <f>IF('願書（入力・印刷用）'!$T$203="","",'願書（入力・印刷用）'!$T$203)</f>
      </c>
      <c r="I251" s="167">
        <f>'願書（入力・印刷用）'!$T$203</f>
        <v>0</v>
      </c>
      <c r="J251" s="171" t="s">
        <v>204</v>
      </c>
      <c r="K251" s="172" t="s">
        <v>207</v>
      </c>
      <c r="L251" s="172" t="s">
        <v>208</v>
      </c>
      <c r="M251" s="83" t="s">
        <v>153</v>
      </c>
      <c r="N251" s="178" t="s">
        <v>160</v>
      </c>
      <c r="O251" s="84" t="s">
        <v>154</v>
      </c>
    </row>
    <row r="252" spans="1:15" ht="75">
      <c r="A252" s="84">
        <v>246</v>
      </c>
      <c r="B252" s="174" t="s">
        <v>781</v>
      </c>
      <c r="C252" s="174" t="s">
        <v>834</v>
      </c>
      <c r="D252" s="174" t="s">
        <v>851</v>
      </c>
      <c r="E252" s="174" t="s">
        <v>508</v>
      </c>
      <c r="F252" s="174"/>
      <c r="G252" s="174"/>
      <c r="H252" s="193">
        <f>IF('願書（入力・印刷用）'!$X$203="","",'願書（入力・印刷用）'!$X$203)</f>
      </c>
      <c r="I252" s="167">
        <f>'願書（入力・印刷用）'!$X$203</f>
        <v>0</v>
      </c>
      <c r="J252" s="171" t="s">
        <v>204</v>
      </c>
      <c r="K252" s="172" t="s">
        <v>205</v>
      </c>
      <c r="L252" s="172" t="s">
        <v>206</v>
      </c>
      <c r="M252" s="83" t="s">
        <v>153</v>
      </c>
      <c r="N252" s="178" t="s">
        <v>160</v>
      </c>
      <c r="O252" s="84" t="s">
        <v>154</v>
      </c>
    </row>
    <row r="253" spans="1:15" ht="75">
      <c r="A253" s="84">
        <v>247</v>
      </c>
      <c r="B253" s="174" t="s">
        <v>781</v>
      </c>
      <c r="C253" s="174" t="s">
        <v>834</v>
      </c>
      <c r="D253" s="174" t="s">
        <v>852</v>
      </c>
      <c r="E253" s="174" t="s">
        <v>509</v>
      </c>
      <c r="F253" s="174"/>
      <c r="G253" s="174"/>
      <c r="H253" s="197">
        <f>IF('願書（入力・印刷用）'!$Z$203="","",'願書（入力・印刷用）'!$Z$203)</f>
      </c>
      <c r="I253" s="167">
        <f>'願書（入力・印刷用）'!$Z$203</f>
        <v>0</v>
      </c>
      <c r="J253" s="171" t="s">
        <v>204</v>
      </c>
      <c r="K253" s="172" t="s">
        <v>207</v>
      </c>
      <c r="L253" s="172" t="s">
        <v>208</v>
      </c>
      <c r="M253" s="83" t="s">
        <v>153</v>
      </c>
      <c r="N253" s="178" t="s">
        <v>160</v>
      </c>
      <c r="O253" s="84" t="s">
        <v>154</v>
      </c>
    </row>
    <row r="254" spans="1:15" ht="56.25">
      <c r="A254" s="84">
        <v>248</v>
      </c>
      <c r="B254" s="174" t="s">
        <v>781</v>
      </c>
      <c r="C254" s="174" t="s">
        <v>834</v>
      </c>
      <c r="D254" s="174" t="s">
        <v>853</v>
      </c>
      <c r="E254" s="174" t="s">
        <v>496</v>
      </c>
      <c r="F254" s="174"/>
      <c r="G254" s="174"/>
      <c r="H254" s="197">
        <f>IF('願書（入力・印刷用）'!$AB$203="","",'願書（入力・印刷用）'!$AB$203)</f>
      </c>
      <c r="I254" s="203">
        <f>'願書（入力・印刷用）'!$AB$203</f>
        <v>0</v>
      </c>
      <c r="J254" s="171" t="s">
        <v>155</v>
      </c>
      <c r="K254" s="172" t="s">
        <v>209</v>
      </c>
      <c r="L254" s="171" t="s">
        <v>157</v>
      </c>
      <c r="M254" s="83" t="s">
        <v>153</v>
      </c>
      <c r="N254" s="84" t="s">
        <v>154</v>
      </c>
      <c r="O254" s="84" t="s">
        <v>154</v>
      </c>
    </row>
    <row r="255" spans="1:15" ht="56.25">
      <c r="A255" s="84">
        <v>249</v>
      </c>
      <c r="B255" s="174" t="s">
        <v>781</v>
      </c>
      <c r="C255" s="174" t="s">
        <v>824</v>
      </c>
      <c r="D255" s="174" t="s">
        <v>854</v>
      </c>
      <c r="E255" s="174" t="s">
        <v>497</v>
      </c>
      <c r="F255" s="174"/>
      <c r="G255" s="174"/>
      <c r="H255" s="197">
        <f>IF('願書（入力・印刷用）'!$A$205="","",'願書（入力・印刷用）'!$A$205)</f>
      </c>
      <c r="I255" s="167">
        <f>'願書（入力・印刷用）'!$A$205</f>
        <v>0</v>
      </c>
      <c r="J255" s="171" t="s">
        <v>155</v>
      </c>
      <c r="K255" s="172" t="s">
        <v>200</v>
      </c>
      <c r="L255" s="171" t="s">
        <v>157</v>
      </c>
      <c r="M255" s="83" t="s">
        <v>153</v>
      </c>
      <c r="N255" s="178" t="s">
        <v>160</v>
      </c>
      <c r="O255" s="84" t="s">
        <v>154</v>
      </c>
    </row>
    <row r="256" spans="1:15" ht="56.25">
      <c r="A256" s="84">
        <v>250</v>
      </c>
      <c r="B256" s="174" t="s">
        <v>781</v>
      </c>
      <c r="C256" s="174" t="s">
        <v>824</v>
      </c>
      <c r="D256" s="174" t="s">
        <v>856</v>
      </c>
      <c r="E256" s="174" t="s">
        <v>498</v>
      </c>
      <c r="F256" s="174"/>
      <c r="G256" s="174"/>
      <c r="H256" s="197">
        <f>IF('願書（入力・印刷用）'!$A$206="","",'願書（入力・印刷用）'!$A$206)</f>
      </c>
      <c r="I256" s="167">
        <f>'願書（入力・印刷用）'!$A$206</f>
        <v>0</v>
      </c>
      <c r="J256" s="171" t="s">
        <v>155</v>
      </c>
      <c r="K256" s="172" t="s">
        <v>201</v>
      </c>
      <c r="L256" s="171" t="s">
        <v>157</v>
      </c>
      <c r="M256" s="83" t="s">
        <v>153</v>
      </c>
      <c r="N256" s="178" t="s">
        <v>160</v>
      </c>
      <c r="O256" s="84" t="s">
        <v>154</v>
      </c>
    </row>
    <row r="257" spans="1:15" ht="75">
      <c r="A257" s="84">
        <v>251</v>
      </c>
      <c r="B257" s="174" t="s">
        <v>781</v>
      </c>
      <c r="C257" s="174" t="s">
        <v>824</v>
      </c>
      <c r="D257" s="174" t="s">
        <v>855</v>
      </c>
      <c r="E257" s="174" t="s">
        <v>499</v>
      </c>
      <c r="F257" s="174"/>
      <c r="G257" s="174"/>
      <c r="H257" s="197">
        <f>IF('願書（入力・印刷用）'!$K$206="","",'願書（入力・印刷用）'!$K$206)</f>
      </c>
      <c r="I257" s="167">
        <f>'願書（入力・印刷用）'!$K$206</f>
        <v>0</v>
      </c>
      <c r="J257" s="171" t="s">
        <v>155</v>
      </c>
      <c r="K257" s="172" t="s">
        <v>202</v>
      </c>
      <c r="L257" s="171" t="s">
        <v>157</v>
      </c>
      <c r="M257" s="83" t="s">
        <v>153</v>
      </c>
      <c r="N257" s="84" t="s">
        <v>154</v>
      </c>
      <c r="O257" s="84" t="s">
        <v>154</v>
      </c>
    </row>
    <row r="258" spans="1:15" ht="56.25">
      <c r="A258" s="84">
        <v>252</v>
      </c>
      <c r="B258" s="174" t="s">
        <v>781</v>
      </c>
      <c r="C258" s="174" t="s">
        <v>824</v>
      </c>
      <c r="D258" s="174" t="s">
        <v>857</v>
      </c>
      <c r="E258" s="174" t="s">
        <v>500</v>
      </c>
      <c r="F258" s="174"/>
      <c r="G258" s="174"/>
      <c r="H258" s="197">
        <f>IF('願書（入力・印刷用）'!$N$205="","",'願書（入力・印刷用）'!$N$205)</f>
      </c>
      <c r="I258" s="198">
        <f>'願書（入力・印刷用）'!$N$205</f>
        <v>0</v>
      </c>
      <c r="J258" s="171" t="s">
        <v>178</v>
      </c>
      <c r="K258" s="172" t="s">
        <v>203</v>
      </c>
      <c r="L258" s="171" t="s">
        <v>194</v>
      </c>
      <c r="M258" s="178" t="s">
        <v>195</v>
      </c>
      <c r="N258" s="84" t="s">
        <v>154</v>
      </c>
      <c r="O258" s="83"/>
    </row>
    <row r="259" spans="1:15" ht="75">
      <c r="A259" s="84">
        <v>253</v>
      </c>
      <c r="B259" s="174" t="s">
        <v>781</v>
      </c>
      <c r="C259" s="174" t="s">
        <v>824</v>
      </c>
      <c r="D259" s="174" t="s">
        <v>858</v>
      </c>
      <c r="E259" s="174" t="s">
        <v>501</v>
      </c>
      <c r="F259" s="174"/>
      <c r="G259" s="174"/>
      <c r="H259" s="193">
        <f>IF('願書（入力・印刷用）'!$R$205="","",'願書（入力・印刷用）'!$R$205)</f>
      </c>
      <c r="I259" s="167">
        <f>'願書（入力・印刷用）'!$R$205</f>
        <v>0</v>
      </c>
      <c r="J259" s="171" t="s">
        <v>204</v>
      </c>
      <c r="K259" s="172" t="s">
        <v>205</v>
      </c>
      <c r="L259" s="172" t="s">
        <v>206</v>
      </c>
      <c r="M259" s="83" t="s">
        <v>153</v>
      </c>
      <c r="N259" s="178" t="s">
        <v>160</v>
      </c>
      <c r="O259" s="84" t="s">
        <v>154</v>
      </c>
    </row>
    <row r="260" spans="1:15" ht="75">
      <c r="A260" s="84">
        <v>254</v>
      </c>
      <c r="B260" s="174" t="s">
        <v>781</v>
      </c>
      <c r="C260" s="174" t="s">
        <v>824</v>
      </c>
      <c r="D260" s="174" t="s">
        <v>859</v>
      </c>
      <c r="E260" s="174" t="s">
        <v>502</v>
      </c>
      <c r="F260" s="174"/>
      <c r="G260" s="174"/>
      <c r="H260" s="197">
        <f>IF('願書（入力・印刷用）'!$T$205="","",'願書（入力・印刷用）'!$T$205)</f>
      </c>
      <c r="I260" s="167">
        <f>'願書（入力・印刷用）'!$T$205</f>
        <v>0</v>
      </c>
      <c r="J260" s="171" t="s">
        <v>204</v>
      </c>
      <c r="K260" s="172" t="s">
        <v>207</v>
      </c>
      <c r="L260" s="172" t="s">
        <v>208</v>
      </c>
      <c r="M260" s="83" t="s">
        <v>153</v>
      </c>
      <c r="N260" s="178" t="s">
        <v>160</v>
      </c>
      <c r="O260" s="84" t="s">
        <v>154</v>
      </c>
    </row>
    <row r="261" spans="1:15" ht="75">
      <c r="A261" s="84">
        <v>255</v>
      </c>
      <c r="B261" s="174" t="s">
        <v>781</v>
      </c>
      <c r="C261" s="174" t="s">
        <v>824</v>
      </c>
      <c r="D261" s="174" t="s">
        <v>860</v>
      </c>
      <c r="E261" s="174" t="s">
        <v>503</v>
      </c>
      <c r="F261" s="174"/>
      <c r="G261" s="174"/>
      <c r="H261" s="193">
        <f>IF('願書（入力・印刷用）'!$X$205="","",'願書（入力・印刷用）'!$X$205)</f>
      </c>
      <c r="I261" s="167">
        <f>'願書（入力・印刷用）'!$X$205</f>
        <v>0</v>
      </c>
      <c r="J261" s="171" t="s">
        <v>204</v>
      </c>
      <c r="K261" s="172" t="s">
        <v>205</v>
      </c>
      <c r="L261" s="172" t="s">
        <v>206</v>
      </c>
      <c r="M261" s="83" t="s">
        <v>153</v>
      </c>
      <c r="N261" s="178" t="s">
        <v>160</v>
      </c>
      <c r="O261" s="84" t="s">
        <v>154</v>
      </c>
    </row>
    <row r="262" spans="1:15" ht="75">
      <c r="A262" s="84">
        <v>256</v>
      </c>
      <c r="B262" s="174" t="s">
        <v>781</v>
      </c>
      <c r="C262" s="174" t="s">
        <v>824</v>
      </c>
      <c r="D262" s="174" t="s">
        <v>861</v>
      </c>
      <c r="E262" s="174" t="s">
        <v>504</v>
      </c>
      <c r="F262" s="174"/>
      <c r="G262" s="174"/>
      <c r="H262" s="197">
        <f>IF('願書（入力・印刷用）'!$Z$205="","",'願書（入力・印刷用）'!$Z$205)</f>
      </c>
      <c r="I262" s="167">
        <f>'願書（入力・印刷用）'!$Z$205</f>
        <v>0</v>
      </c>
      <c r="J262" s="171" t="s">
        <v>204</v>
      </c>
      <c r="K262" s="172" t="s">
        <v>207</v>
      </c>
      <c r="L262" s="172" t="s">
        <v>208</v>
      </c>
      <c r="M262" s="83" t="s">
        <v>153</v>
      </c>
      <c r="N262" s="178" t="s">
        <v>160</v>
      </c>
      <c r="O262" s="84" t="s">
        <v>154</v>
      </c>
    </row>
    <row r="263" spans="1:15" ht="56.25">
      <c r="A263" s="84">
        <v>257</v>
      </c>
      <c r="B263" s="174" t="s">
        <v>781</v>
      </c>
      <c r="C263" s="174" t="s">
        <v>824</v>
      </c>
      <c r="D263" s="174" t="s">
        <v>862</v>
      </c>
      <c r="E263" s="174" t="s">
        <v>510</v>
      </c>
      <c r="F263" s="174"/>
      <c r="G263" s="174"/>
      <c r="H263" s="197">
        <f>IF('願書（入力・印刷用）'!$AB$205="","",'願書（入力・印刷用）'!$AB$205)</f>
      </c>
      <c r="I263" s="203">
        <f>'願書（入力・印刷用）'!$AB$205</f>
        <v>0</v>
      </c>
      <c r="J263" s="171" t="s">
        <v>155</v>
      </c>
      <c r="K263" s="172" t="s">
        <v>209</v>
      </c>
      <c r="L263" s="171" t="s">
        <v>157</v>
      </c>
      <c r="M263" s="83" t="s">
        <v>153</v>
      </c>
      <c r="N263" s="84" t="s">
        <v>154</v>
      </c>
      <c r="O263" s="84" t="s">
        <v>154</v>
      </c>
    </row>
    <row r="264" spans="1:15" ht="56.25">
      <c r="A264" s="84">
        <v>258</v>
      </c>
      <c r="B264" s="174" t="s">
        <v>781</v>
      </c>
      <c r="C264" s="174" t="s">
        <v>834</v>
      </c>
      <c r="D264" s="174" t="s">
        <v>863</v>
      </c>
      <c r="E264" s="174" t="s">
        <v>511</v>
      </c>
      <c r="F264" s="174"/>
      <c r="G264" s="174"/>
      <c r="H264" s="197">
        <f>IF('願書（入力・印刷用）'!$A$212="","",'願書（入力・印刷用）'!$A$212)</f>
      </c>
      <c r="I264" s="167">
        <f>'願書（入力・印刷用）'!$A$212</f>
        <v>0</v>
      </c>
      <c r="J264" s="171" t="s">
        <v>155</v>
      </c>
      <c r="K264" s="172" t="s">
        <v>200</v>
      </c>
      <c r="L264" s="171" t="s">
        <v>157</v>
      </c>
      <c r="M264" s="83" t="s">
        <v>153</v>
      </c>
      <c r="N264" s="178" t="s">
        <v>160</v>
      </c>
      <c r="O264" s="84" t="s">
        <v>154</v>
      </c>
    </row>
    <row r="265" spans="1:15" ht="56.25">
      <c r="A265" s="84">
        <v>259</v>
      </c>
      <c r="B265" s="174" t="s">
        <v>781</v>
      </c>
      <c r="C265" s="174" t="s">
        <v>834</v>
      </c>
      <c r="D265" s="174" t="s">
        <v>864</v>
      </c>
      <c r="E265" s="174" t="s">
        <v>512</v>
      </c>
      <c r="F265" s="174"/>
      <c r="G265" s="174"/>
      <c r="H265" s="197">
        <f>IF('願書（入力・印刷用）'!$A$213="","",'願書（入力・印刷用）'!$A$213)</f>
      </c>
      <c r="I265" s="167">
        <f>'願書（入力・印刷用）'!$A$213</f>
        <v>0</v>
      </c>
      <c r="J265" s="171" t="s">
        <v>155</v>
      </c>
      <c r="K265" s="172" t="s">
        <v>201</v>
      </c>
      <c r="L265" s="171" t="s">
        <v>157</v>
      </c>
      <c r="M265" s="83" t="s">
        <v>153</v>
      </c>
      <c r="N265" s="178" t="s">
        <v>160</v>
      </c>
      <c r="O265" s="84" t="s">
        <v>154</v>
      </c>
    </row>
    <row r="266" spans="1:15" ht="56.25">
      <c r="A266" s="84">
        <v>260</v>
      </c>
      <c r="B266" s="174" t="s">
        <v>781</v>
      </c>
      <c r="C266" s="174" t="s">
        <v>834</v>
      </c>
      <c r="D266" s="174" t="s">
        <v>865</v>
      </c>
      <c r="E266" s="174" t="s">
        <v>513</v>
      </c>
      <c r="F266" s="174"/>
      <c r="G266" s="174"/>
      <c r="H266" s="197">
        <f>IF('願書（入力・印刷用）'!$K$213="","",'願書（入力・印刷用）'!$K$213)</f>
      </c>
      <c r="I266" s="167">
        <f>'願書（入力・印刷用）'!$K$213</f>
        <v>0</v>
      </c>
      <c r="J266" s="171" t="s">
        <v>155</v>
      </c>
      <c r="K266" s="172" t="s">
        <v>202</v>
      </c>
      <c r="L266" s="171" t="s">
        <v>157</v>
      </c>
      <c r="M266" s="83" t="s">
        <v>153</v>
      </c>
      <c r="N266" s="84" t="s">
        <v>154</v>
      </c>
      <c r="O266" s="84" t="s">
        <v>154</v>
      </c>
    </row>
    <row r="267" spans="1:15" ht="56.25">
      <c r="A267" s="84">
        <v>261</v>
      </c>
      <c r="B267" s="174" t="s">
        <v>781</v>
      </c>
      <c r="C267" s="174" t="s">
        <v>834</v>
      </c>
      <c r="D267" s="174" t="s">
        <v>866</v>
      </c>
      <c r="E267" s="174" t="s">
        <v>514</v>
      </c>
      <c r="F267" s="174"/>
      <c r="G267" s="174"/>
      <c r="H267" s="199">
        <f>IF('願書（入力・印刷用）'!$N$212="","",'願書（入力・印刷用）'!$N$212)</f>
      </c>
      <c r="I267" s="198">
        <f>'願書（入力・印刷用）'!$N$212</f>
        <v>0</v>
      </c>
      <c r="J267" s="171" t="s">
        <v>178</v>
      </c>
      <c r="K267" s="172" t="s">
        <v>203</v>
      </c>
      <c r="L267" s="171" t="s">
        <v>194</v>
      </c>
      <c r="M267" s="178" t="s">
        <v>195</v>
      </c>
      <c r="N267" s="84" t="s">
        <v>154</v>
      </c>
      <c r="O267" s="83"/>
    </row>
    <row r="268" spans="1:15" ht="56.25">
      <c r="A268" s="84">
        <v>262</v>
      </c>
      <c r="B268" s="174" t="s">
        <v>781</v>
      </c>
      <c r="C268" s="174" t="s">
        <v>834</v>
      </c>
      <c r="D268" s="174" t="s">
        <v>867</v>
      </c>
      <c r="E268" s="174" t="s">
        <v>515</v>
      </c>
      <c r="F268" s="174"/>
      <c r="G268" s="174"/>
      <c r="H268" s="193">
        <f>IF('願書（入力・印刷用）'!$T$212="","",'願書（入力・印刷用）'!$T$212)</f>
      </c>
      <c r="I268" s="167">
        <f>'願書（入力・印刷用）'!$T$212</f>
        <v>0</v>
      </c>
      <c r="J268" s="171" t="s">
        <v>204</v>
      </c>
      <c r="K268" s="172" t="s">
        <v>205</v>
      </c>
      <c r="L268" s="172" t="s">
        <v>206</v>
      </c>
      <c r="M268" s="83" t="s">
        <v>153</v>
      </c>
      <c r="N268" s="178" t="s">
        <v>160</v>
      </c>
      <c r="O268" s="84" t="s">
        <v>154</v>
      </c>
    </row>
    <row r="269" spans="1:15" ht="56.25">
      <c r="A269" s="84">
        <v>263</v>
      </c>
      <c r="B269" s="174" t="s">
        <v>781</v>
      </c>
      <c r="C269" s="174" t="s">
        <v>834</v>
      </c>
      <c r="D269" s="174" t="s">
        <v>868</v>
      </c>
      <c r="E269" s="174" t="s">
        <v>525</v>
      </c>
      <c r="F269" s="174"/>
      <c r="G269" s="174"/>
      <c r="H269" s="197">
        <f>IF('願書（入力・印刷用）'!$W$212="","",'願書（入力・印刷用）'!$W$212)</f>
      </c>
      <c r="I269" s="167">
        <f>'願書（入力・印刷用）'!$W$212</f>
        <v>0</v>
      </c>
      <c r="J269" s="171" t="s">
        <v>204</v>
      </c>
      <c r="K269" s="172" t="s">
        <v>207</v>
      </c>
      <c r="L269" s="172" t="s">
        <v>208</v>
      </c>
      <c r="M269" s="83" t="s">
        <v>153</v>
      </c>
      <c r="N269" s="178" t="s">
        <v>160</v>
      </c>
      <c r="O269" s="84" t="s">
        <v>154</v>
      </c>
    </row>
    <row r="270" spans="1:15" ht="56.25">
      <c r="A270" s="84">
        <v>264</v>
      </c>
      <c r="B270" s="174" t="s">
        <v>781</v>
      </c>
      <c r="C270" s="174" t="s">
        <v>834</v>
      </c>
      <c r="D270" s="174" t="s">
        <v>869</v>
      </c>
      <c r="E270" s="174" t="s">
        <v>524</v>
      </c>
      <c r="F270" s="174"/>
      <c r="G270" s="174"/>
      <c r="H270" s="193">
        <f>IF('願書（入力・印刷用）'!$AC$212="","",'願書（入力・印刷用）'!$AC$212)</f>
      </c>
      <c r="I270" s="167">
        <f>'願書（入力・印刷用）'!$AC$212</f>
        <v>0</v>
      </c>
      <c r="J270" s="171" t="s">
        <v>204</v>
      </c>
      <c r="K270" s="172" t="s">
        <v>205</v>
      </c>
      <c r="L270" s="172" t="s">
        <v>206</v>
      </c>
      <c r="M270" s="83" t="s">
        <v>153</v>
      </c>
      <c r="N270" s="178" t="s">
        <v>160</v>
      </c>
      <c r="O270" s="84" t="s">
        <v>154</v>
      </c>
    </row>
    <row r="271" spans="1:15" ht="56.25">
      <c r="A271" s="84">
        <v>265</v>
      </c>
      <c r="B271" s="174" t="s">
        <v>781</v>
      </c>
      <c r="C271" s="174" t="s">
        <v>834</v>
      </c>
      <c r="D271" s="174" t="s">
        <v>870</v>
      </c>
      <c r="E271" s="174" t="s">
        <v>523</v>
      </c>
      <c r="F271" s="174"/>
      <c r="G271" s="174"/>
      <c r="H271" s="197">
        <f>IF('願書（入力・印刷用）'!$AF$212="","",'願書（入力・印刷用）'!$AF$212)</f>
      </c>
      <c r="I271" s="167">
        <f>'願書（入力・印刷用）'!$AF$212</f>
        <v>0</v>
      </c>
      <c r="J271" s="171" t="s">
        <v>204</v>
      </c>
      <c r="K271" s="172" t="s">
        <v>207</v>
      </c>
      <c r="L271" s="172" t="s">
        <v>208</v>
      </c>
      <c r="M271" s="83" t="s">
        <v>153</v>
      </c>
      <c r="N271" s="178" t="s">
        <v>160</v>
      </c>
      <c r="O271" s="84" t="s">
        <v>154</v>
      </c>
    </row>
    <row r="272" spans="1:15" ht="56.25">
      <c r="A272" s="84">
        <v>266</v>
      </c>
      <c r="B272" s="174" t="s">
        <v>781</v>
      </c>
      <c r="C272" s="174" t="s">
        <v>834</v>
      </c>
      <c r="D272" s="174" t="s">
        <v>871</v>
      </c>
      <c r="E272" s="174" t="s">
        <v>516</v>
      </c>
      <c r="F272" s="174"/>
      <c r="G272" s="174"/>
      <c r="H272" s="197">
        <f>IF('願書（入力・印刷用）'!$A$214="","",'願書（入力・印刷用）'!$A$214)</f>
      </c>
      <c r="I272" s="167">
        <f>'願書（入力・印刷用）'!$A$214</f>
        <v>0</v>
      </c>
      <c r="J272" s="171" t="s">
        <v>155</v>
      </c>
      <c r="K272" s="172" t="s">
        <v>200</v>
      </c>
      <c r="L272" s="171" t="s">
        <v>157</v>
      </c>
      <c r="M272" s="83" t="s">
        <v>153</v>
      </c>
      <c r="N272" s="178" t="s">
        <v>160</v>
      </c>
      <c r="O272" s="84" t="s">
        <v>154</v>
      </c>
    </row>
    <row r="273" spans="1:15" ht="56.25">
      <c r="A273" s="84">
        <v>267</v>
      </c>
      <c r="B273" s="174" t="s">
        <v>781</v>
      </c>
      <c r="C273" s="174" t="s">
        <v>834</v>
      </c>
      <c r="D273" s="174" t="s">
        <v>872</v>
      </c>
      <c r="E273" s="174" t="s">
        <v>517</v>
      </c>
      <c r="F273" s="174"/>
      <c r="G273" s="174"/>
      <c r="H273" s="197">
        <f>IF('願書（入力・印刷用）'!$A$215="","",'願書（入力・印刷用）'!$A$215)</f>
      </c>
      <c r="I273" s="167">
        <f>'願書（入力・印刷用）'!$A$215</f>
        <v>0</v>
      </c>
      <c r="J273" s="171" t="s">
        <v>155</v>
      </c>
      <c r="K273" s="172" t="s">
        <v>201</v>
      </c>
      <c r="L273" s="171" t="s">
        <v>157</v>
      </c>
      <c r="M273" s="83" t="s">
        <v>153</v>
      </c>
      <c r="N273" s="178" t="s">
        <v>160</v>
      </c>
      <c r="O273" s="84" t="s">
        <v>154</v>
      </c>
    </row>
    <row r="274" spans="1:15" ht="56.25">
      <c r="A274" s="84">
        <v>268</v>
      </c>
      <c r="B274" s="174" t="s">
        <v>781</v>
      </c>
      <c r="C274" s="174" t="s">
        <v>834</v>
      </c>
      <c r="D274" s="174" t="s">
        <v>873</v>
      </c>
      <c r="E274" s="174" t="s">
        <v>518</v>
      </c>
      <c r="F274" s="174"/>
      <c r="G274" s="174"/>
      <c r="H274" s="197">
        <f>IF('願書（入力・印刷用）'!$K$215="","",'願書（入力・印刷用）'!$K$215)</f>
      </c>
      <c r="I274" s="167">
        <f>'願書（入力・印刷用）'!$K$215</f>
        <v>0</v>
      </c>
      <c r="J274" s="171" t="s">
        <v>155</v>
      </c>
      <c r="K274" s="172" t="s">
        <v>202</v>
      </c>
      <c r="L274" s="171" t="s">
        <v>157</v>
      </c>
      <c r="M274" s="83" t="s">
        <v>153</v>
      </c>
      <c r="N274" s="84" t="s">
        <v>154</v>
      </c>
      <c r="O274" s="84" t="s">
        <v>154</v>
      </c>
    </row>
    <row r="275" spans="1:15" ht="56.25">
      <c r="A275" s="84">
        <v>269</v>
      </c>
      <c r="B275" s="174" t="s">
        <v>781</v>
      </c>
      <c r="C275" s="174" t="s">
        <v>834</v>
      </c>
      <c r="D275" s="174" t="s">
        <v>874</v>
      </c>
      <c r="E275" s="174" t="s">
        <v>519</v>
      </c>
      <c r="F275" s="174"/>
      <c r="G275" s="174"/>
      <c r="H275" s="199">
        <f>IF('願書（入力・印刷用）'!$N$214="","",'願書（入力・印刷用）'!$N$214)</f>
      </c>
      <c r="I275" s="198">
        <f>'願書（入力・印刷用）'!$N$214</f>
        <v>0</v>
      </c>
      <c r="J275" s="171" t="s">
        <v>178</v>
      </c>
      <c r="K275" s="172" t="s">
        <v>203</v>
      </c>
      <c r="L275" s="171" t="s">
        <v>194</v>
      </c>
      <c r="M275" s="178" t="s">
        <v>195</v>
      </c>
      <c r="N275" s="84" t="s">
        <v>154</v>
      </c>
      <c r="O275" s="83"/>
    </row>
    <row r="276" spans="1:15" ht="56.25">
      <c r="A276" s="84">
        <v>270</v>
      </c>
      <c r="B276" s="174" t="s">
        <v>781</v>
      </c>
      <c r="C276" s="174" t="s">
        <v>834</v>
      </c>
      <c r="D276" s="174" t="s">
        <v>875</v>
      </c>
      <c r="E276" s="174" t="s">
        <v>520</v>
      </c>
      <c r="F276" s="174"/>
      <c r="G276" s="174"/>
      <c r="H276" s="193">
        <f>IF('願書（入力・印刷用）'!$T$214="","",'願書（入力・印刷用）'!$T$214)</f>
      </c>
      <c r="I276" s="167">
        <f>'願書（入力・印刷用）'!$T$214</f>
        <v>0</v>
      </c>
      <c r="J276" s="171" t="s">
        <v>204</v>
      </c>
      <c r="K276" s="172" t="s">
        <v>205</v>
      </c>
      <c r="L276" s="172" t="s">
        <v>206</v>
      </c>
      <c r="M276" s="83" t="s">
        <v>153</v>
      </c>
      <c r="N276" s="178" t="s">
        <v>160</v>
      </c>
      <c r="O276" s="84" t="s">
        <v>154</v>
      </c>
    </row>
    <row r="277" spans="1:15" ht="56.25">
      <c r="A277" s="84">
        <v>271</v>
      </c>
      <c r="B277" s="174" t="s">
        <v>781</v>
      </c>
      <c r="C277" s="174" t="s">
        <v>834</v>
      </c>
      <c r="D277" s="174" t="s">
        <v>876</v>
      </c>
      <c r="E277" s="174" t="s">
        <v>521</v>
      </c>
      <c r="F277" s="174"/>
      <c r="G277" s="174"/>
      <c r="H277" s="197">
        <f>IF('願書（入力・印刷用）'!$W$214="","",'願書（入力・印刷用）'!$W$214)</f>
      </c>
      <c r="I277" s="167">
        <f>'願書（入力・印刷用）'!$W$214</f>
        <v>0</v>
      </c>
      <c r="J277" s="171" t="s">
        <v>204</v>
      </c>
      <c r="K277" s="172" t="s">
        <v>207</v>
      </c>
      <c r="L277" s="172" t="s">
        <v>208</v>
      </c>
      <c r="M277" s="83" t="s">
        <v>153</v>
      </c>
      <c r="N277" s="178" t="s">
        <v>160</v>
      </c>
      <c r="O277" s="84" t="s">
        <v>154</v>
      </c>
    </row>
    <row r="278" spans="1:15" ht="56.25">
      <c r="A278" s="84">
        <v>272</v>
      </c>
      <c r="B278" s="174" t="s">
        <v>781</v>
      </c>
      <c r="C278" s="174" t="s">
        <v>834</v>
      </c>
      <c r="D278" s="174" t="s">
        <v>877</v>
      </c>
      <c r="E278" s="174" t="s">
        <v>522</v>
      </c>
      <c r="F278" s="174"/>
      <c r="G278" s="174"/>
      <c r="H278" s="193">
        <f>IF('願書（入力・印刷用）'!$AC$214="","",'願書（入力・印刷用）'!$AC$214)</f>
      </c>
      <c r="I278" s="167">
        <f>'願書（入力・印刷用）'!$AC$214</f>
        <v>0</v>
      </c>
      <c r="J278" s="171" t="s">
        <v>204</v>
      </c>
      <c r="K278" s="172" t="s">
        <v>205</v>
      </c>
      <c r="L278" s="172" t="s">
        <v>206</v>
      </c>
      <c r="M278" s="83" t="s">
        <v>153</v>
      </c>
      <c r="N278" s="178" t="s">
        <v>160</v>
      </c>
      <c r="O278" s="84" t="s">
        <v>154</v>
      </c>
    </row>
    <row r="279" spans="1:15" ht="56.25">
      <c r="A279" s="84">
        <v>273</v>
      </c>
      <c r="B279" s="174" t="s">
        <v>781</v>
      </c>
      <c r="C279" s="174" t="s">
        <v>834</v>
      </c>
      <c r="D279" s="174" t="s">
        <v>879</v>
      </c>
      <c r="E279" s="174" t="s">
        <v>878</v>
      </c>
      <c r="F279" s="174"/>
      <c r="G279" s="174"/>
      <c r="H279" s="197">
        <f>IF('願書（入力・印刷用）'!$AF$214="","",'願書（入力・印刷用）'!$AF$214)</f>
      </c>
      <c r="I279" s="167">
        <f>'願書（入力・印刷用）'!$AF$214</f>
        <v>0</v>
      </c>
      <c r="J279" s="171" t="s">
        <v>204</v>
      </c>
      <c r="K279" s="172" t="s">
        <v>207</v>
      </c>
      <c r="L279" s="172" t="s">
        <v>208</v>
      </c>
      <c r="M279" s="83" t="s">
        <v>153</v>
      </c>
      <c r="N279" s="178" t="s">
        <v>160</v>
      </c>
      <c r="O279" s="84" t="s">
        <v>154</v>
      </c>
    </row>
    <row r="280" spans="1:15" ht="56.25">
      <c r="A280" s="84">
        <v>274</v>
      </c>
      <c r="B280" s="174" t="s">
        <v>781</v>
      </c>
      <c r="C280" s="174" t="s">
        <v>834</v>
      </c>
      <c r="D280" s="174" t="s">
        <v>880</v>
      </c>
      <c r="E280" s="174" t="s">
        <v>526</v>
      </c>
      <c r="F280" s="174"/>
      <c r="G280" s="174"/>
      <c r="H280" s="197">
        <f>IF('願書（入力・印刷用）'!$A$216="","",'願書（入力・印刷用）'!$A$216)</f>
      </c>
      <c r="I280" s="167">
        <f>'願書（入力・印刷用）'!$A$216</f>
        <v>0</v>
      </c>
      <c r="J280" s="171" t="s">
        <v>155</v>
      </c>
      <c r="K280" s="172" t="s">
        <v>200</v>
      </c>
      <c r="L280" s="171" t="s">
        <v>157</v>
      </c>
      <c r="M280" s="83" t="s">
        <v>153</v>
      </c>
      <c r="N280" s="178" t="s">
        <v>160</v>
      </c>
      <c r="O280" s="84" t="s">
        <v>154</v>
      </c>
    </row>
    <row r="281" spans="1:15" ht="56.25">
      <c r="A281" s="84">
        <v>275</v>
      </c>
      <c r="B281" s="174" t="s">
        <v>781</v>
      </c>
      <c r="C281" s="174" t="s">
        <v>834</v>
      </c>
      <c r="D281" s="174" t="s">
        <v>881</v>
      </c>
      <c r="E281" s="174" t="s">
        <v>527</v>
      </c>
      <c r="F281" s="174"/>
      <c r="G281" s="174"/>
      <c r="H281" s="197">
        <f>IF('願書（入力・印刷用）'!$A$217="","",'願書（入力・印刷用）'!$A$217)</f>
      </c>
      <c r="I281" s="167">
        <f>'願書（入力・印刷用）'!$A$217</f>
        <v>0</v>
      </c>
      <c r="J281" s="171" t="s">
        <v>155</v>
      </c>
      <c r="K281" s="172" t="s">
        <v>201</v>
      </c>
      <c r="L281" s="171" t="s">
        <v>157</v>
      </c>
      <c r="M281" s="83" t="s">
        <v>153</v>
      </c>
      <c r="N281" s="178" t="s">
        <v>160</v>
      </c>
      <c r="O281" s="84" t="s">
        <v>154</v>
      </c>
    </row>
    <row r="282" spans="1:15" ht="56.25">
      <c r="A282" s="84">
        <v>276</v>
      </c>
      <c r="B282" s="174" t="s">
        <v>781</v>
      </c>
      <c r="C282" s="174" t="s">
        <v>834</v>
      </c>
      <c r="D282" s="174" t="s">
        <v>882</v>
      </c>
      <c r="E282" s="174" t="s">
        <v>528</v>
      </c>
      <c r="F282" s="174"/>
      <c r="G282" s="174"/>
      <c r="H282" s="197">
        <f>IF('願書（入力・印刷用）'!$K$217="","",'願書（入力・印刷用）'!$K$217)</f>
      </c>
      <c r="I282" s="167">
        <f>'願書（入力・印刷用）'!$K$217</f>
        <v>0</v>
      </c>
      <c r="J282" s="171" t="s">
        <v>155</v>
      </c>
      <c r="K282" s="172" t="s">
        <v>202</v>
      </c>
      <c r="L282" s="171" t="s">
        <v>157</v>
      </c>
      <c r="M282" s="83" t="s">
        <v>153</v>
      </c>
      <c r="N282" s="84" t="s">
        <v>154</v>
      </c>
      <c r="O282" s="84" t="s">
        <v>154</v>
      </c>
    </row>
    <row r="283" spans="1:15" ht="56.25">
      <c r="A283" s="84">
        <v>277</v>
      </c>
      <c r="B283" s="174" t="s">
        <v>781</v>
      </c>
      <c r="C283" s="174" t="s">
        <v>834</v>
      </c>
      <c r="D283" s="174" t="s">
        <v>883</v>
      </c>
      <c r="E283" s="174" t="s">
        <v>529</v>
      </c>
      <c r="F283" s="174"/>
      <c r="G283" s="174"/>
      <c r="H283" s="199">
        <f>IF('願書（入力・印刷用）'!$N$216="","",'願書（入力・印刷用）'!$N$216)</f>
      </c>
      <c r="I283" s="198">
        <f>'願書（入力・印刷用）'!$N$216</f>
        <v>0</v>
      </c>
      <c r="J283" s="171" t="s">
        <v>178</v>
      </c>
      <c r="K283" s="172" t="s">
        <v>203</v>
      </c>
      <c r="L283" s="171" t="s">
        <v>194</v>
      </c>
      <c r="M283" s="178" t="s">
        <v>195</v>
      </c>
      <c r="N283" s="84" t="s">
        <v>154</v>
      </c>
      <c r="O283" s="83"/>
    </row>
    <row r="284" spans="1:15" ht="56.25">
      <c r="A284" s="84">
        <v>278</v>
      </c>
      <c r="B284" s="174" t="s">
        <v>781</v>
      </c>
      <c r="C284" s="174" t="s">
        <v>834</v>
      </c>
      <c r="D284" s="174" t="s">
        <v>884</v>
      </c>
      <c r="E284" s="174" t="s">
        <v>530</v>
      </c>
      <c r="F284" s="174"/>
      <c r="G284" s="174"/>
      <c r="H284" s="193">
        <f>IF('願書（入力・印刷用）'!$T$216="","",'願書（入力・印刷用）'!$T$216)</f>
      </c>
      <c r="I284" s="167">
        <f>'願書（入力・印刷用）'!$T$216</f>
        <v>0</v>
      </c>
      <c r="J284" s="171" t="s">
        <v>204</v>
      </c>
      <c r="K284" s="172" t="s">
        <v>205</v>
      </c>
      <c r="L284" s="172" t="s">
        <v>206</v>
      </c>
      <c r="M284" s="83" t="s">
        <v>153</v>
      </c>
      <c r="N284" s="178" t="s">
        <v>160</v>
      </c>
      <c r="O284" s="84" t="s">
        <v>154</v>
      </c>
    </row>
    <row r="285" spans="1:15" ht="56.25">
      <c r="A285" s="84">
        <v>279</v>
      </c>
      <c r="B285" s="174" t="s">
        <v>781</v>
      </c>
      <c r="C285" s="174" t="s">
        <v>834</v>
      </c>
      <c r="D285" s="174" t="s">
        <v>885</v>
      </c>
      <c r="E285" s="174" t="s">
        <v>531</v>
      </c>
      <c r="F285" s="174"/>
      <c r="G285" s="174"/>
      <c r="H285" s="197">
        <f>IF('願書（入力・印刷用）'!$W$216="","",'願書（入力・印刷用）'!$W$216)</f>
      </c>
      <c r="I285" s="167">
        <f>'願書（入力・印刷用）'!$W$216</f>
        <v>0</v>
      </c>
      <c r="J285" s="171" t="s">
        <v>204</v>
      </c>
      <c r="K285" s="172" t="s">
        <v>207</v>
      </c>
      <c r="L285" s="172" t="s">
        <v>208</v>
      </c>
      <c r="M285" s="83" t="s">
        <v>153</v>
      </c>
      <c r="N285" s="178" t="s">
        <v>160</v>
      </c>
      <c r="O285" s="84" t="s">
        <v>154</v>
      </c>
    </row>
    <row r="286" spans="1:15" ht="56.25">
      <c r="A286" s="84">
        <v>280</v>
      </c>
      <c r="B286" s="174" t="s">
        <v>781</v>
      </c>
      <c r="C286" s="174" t="s">
        <v>834</v>
      </c>
      <c r="D286" s="174" t="s">
        <v>886</v>
      </c>
      <c r="E286" s="174" t="s">
        <v>532</v>
      </c>
      <c r="F286" s="174"/>
      <c r="G286" s="174"/>
      <c r="H286" s="193">
        <f>IF('願書（入力・印刷用）'!$AC$216="","",'願書（入力・印刷用）'!$AC$216)</f>
      </c>
      <c r="I286" s="167">
        <f>'願書（入力・印刷用）'!$AC$216</f>
        <v>0</v>
      </c>
      <c r="J286" s="171" t="s">
        <v>204</v>
      </c>
      <c r="K286" s="172" t="s">
        <v>205</v>
      </c>
      <c r="L286" s="172" t="s">
        <v>206</v>
      </c>
      <c r="M286" s="83" t="s">
        <v>153</v>
      </c>
      <c r="N286" s="178" t="s">
        <v>160</v>
      </c>
      <c r="O286" s="84" t="s">
        <v>154</v>
      </c>
    </row>
    <row r="287" spans="1:15" ht="56.25">
      <c r="A287" s="84">
        <v>281</v>
      </c>
      <c r="B287" s="174" t="s">
        <v>781</v>
      </c>
      <c r="C287" s="174" t="s">
        <v>834</v>
      </c>
      <c r="D287" s="174" t="s">
        <v>887</v>
      </c>
      <c r="E287" s="174" t="s">
        <v>533</v>
      </c>
      <c r="F287" s="174"/>
      <c r="G287" s="174"/>
      <c r="H287" s="197">
        <f>IF('願書（入力・印刷用）'!$AF$216="","",'願書（入力・印刷用）'!$AF$216)</f>
      </c>
      <c r="I287" s="167">
        <f>'願書（入力・印刷用）'!$AF$216</f>
        <v>0</v>
      </c>
      <c r="J287" s="171" t="s">
        <v>204</v>
      </c>
      <c r="K287" s="172" t="s">
        <v>207</v>
      </c>
      <c r="L287" s="172" t="s">
        <v>208</v>
      </c>
      <c r="M287" s="83" t="s">
        <v>153</v>
      </c>
      <c r="N287" s="178" t="s">
        <v>160</v>
      </c>
      <c r="O287" s="84" t="s">
        <v>154</v>
      </c>
    </row>
    <row r="288" spans="1:15" ht="56.25">
      <c r="A288" s="84">
        <v>282</v>
      </c>
      <c r="B288" s="174" t="s">
        <v>781</v>
      </c>
      <c r="C288" s="174" t="s">
        <v>834</v>
      </c>
      <c r="D288" s="174" t="s">
        <v>888</v>
      </c>
      <c r="E288" s="174" t="s">
        <v>534</v>
      </c>
      <c r="F288" s="174"/>
      <c r="G288" s="174"/>
      <c r="H288" s="197">
        <f>IF('願書（入力・印刷用）'!$A$218="","",'願書（入力・印刷用）'!$A$218)</f>
      </c>
      <c r="I288" s="167">
        <f>'願書（入力・印刷用）'!$A$218</f>
        <v>0</v>
      </c>
      <c r="J288" s="171" t="s">
        <v>155</v>
      </c>
      <c r="K288" s="172" t="s">
        <v>200</v>
      </c>
      <c r="L288" s="171" t="s">
        <v>157</v>
      </c>
      <c r="M288" s="83" t="s">
        <v>153</v>
      </c>
      <c r="N288" s="178" t="s">
        <v>160</v>
      </c>
      <c r="O288" s="84" t="s">
        <v>154</v>
      </c>
    </row>
    <row r="289" spans="1:15" ht="56.25">
      <c r="A289" s="84">
        <v>283</v>
      </c>
      <c r="B289" s="174" t="s">
        <v>781</v>
      </c>
      <c r="C289" s="174" t="s">
        <v>834</v>
      </c>
      <c r="D289" s="174" t="s">
        <v>889</v>
      </c>
      <c r="E289" s="174" t="s">
        <v>535</v>
      </c>
      <c r="F289" s="174"/>
      <c r="G289" s="174"/>
      <c r="H289" s="197">
        <f>IF('願書（入力・印刷用）'!$A$219="","",'願書（入力・印刷用）'!$A$219)</f>
      </c>
      <c r="I289" s="167">
        <f>'願書（入力・印刷用）'!$A$219</f>
        <v>0</v>
      </c>
      <c r="J289" s="171" t="s">
        <v>155</v>
      </c>
      <c r="K289" s="172" t="s">
        <v>201</v>
      </c>
      <c r="L289" s="171" t="s">
        <v>157</v>
      </c>
      <c r="M289" s="83" t="s">
        <v>153</v>
      </c>
      <c r="N289" s="178" t="s">
        <v>160</v>
      </c>
      <c r="O289" s="84" t="s">
        <v>154</v>
      </c>
    </row>
    <row r="290" spans="1:15" ht="56.25">
      <c r="A290" s="84">
        <v>284</v>
      </c>
      <c r="B290" s="174" t="s">
        <v>781</v>
      </c>
      <c r="C290" s="174" t="s">
        <v>834</v>
      </c>
      <c r="D290" s="174" t="s">
        <v>890</v>
      </c>
      <c r="E290" s="174" t="s">
        <v>536</v>
      </c>
      <c r="F290" s="174"/>
      <c r="G290" s="174"/>
      <c r="H290" s="197">
        <f>IF('願書（入力・印刷用）'!$K$219="","",'願書（入力・印刷用）'!$K$219)</f>
      </c>
      <c r="I290" s="167">
        <f>'願書（入力・印刷用）'!$K$219</f>
        <v>0</v>
      </c>
      <c r="J290" s="171" t="s">
        <v>155</v>
      </c>
      <c r="K290" s="172" t="s">
        <v>202</v>
      </c>
      <c r="L290" s="171" t="s">
        <v>157</v>
      </c>
      <c r="M290" s="83" t="s">
        <v>153</v>
      </c>
      <c r="N290" s="84" t="s">
        <v>154</v>
      </c>
      <c r="O290" s="84" t="s">
        <v>154</v>
      </c>
    </row>
    <row r="291" spans="1:15" ht="56.25">
      <c r="A291" s="84">
        <v>285</v>
      </c>
      <c r="B291" s="174" t="s">
        <v>781</v>
      </c>
      <c r="C291" s="174" t="s">
        <v>834</v>
      </c>
      <c r="D291" s="174" t="s">
        <v>891</v>
      </c>
      <c r="E291" s="174" t="s">
        <v>537</v>
      </c>
      <c r="F291" s="174"/>
      <c r="G291" s="174"/>
      <c r="H291" s="199">
        <f>IF('願書（入力・印刷用）'!$N$218="","",'願書（入力・印刷用）'!$N$218)</f>
      </c>
      <c r="I291" s="198">
        <f>'願書（入力・印刷用）'!$N$218</f>
        <v>0</v>
      </c>
      <c r="J291" s="171" t="s">
        <v>178</v>
      </c>
      <c r="K291" s="172" t="s">
        <v>203</v>
      </c>
      <c r="L291" s="171" t="s">
        <v>194</v>
      </c>
      <c r="M291" s="178" t="s">
        <v>195</v>
      </c>
      <c r="N291" s="84" t="s">
        <v>154</v>
      </c>
      <c r="O291" s="83"/>
    </row>
    <row r="292" spans="1:15" ht="56.25">
      <c r="A292" s="84">
        <v>286</v>
      </c>
      <c r="B292" s="174" t="s">
        <v>781</v>
      </c>
      <c r="C292" s="174" t="s">
        <v>834</v>
      </c>
      <c r="D292" s="174" t="s">
        <v>892</v>
      </c>
      <c r="E292" s="174" t="s">
        <v>538</v>
      </c>
      <c r="F292" s="174"/>
      <c r="G292" s="174"/>
      <c r="H292" s="193">
        <f>IF('願書（入力・印刷用）'!$T$218="","",'願書（入力・印刷用）'!$T$218)</f>
      </c>
      <c r="I292" s="167">
        <f>'願書（入力・印刷用）'!$T$218</f>
        <v>0</v>
      </c>
      <c r="J292" s="171" t="s">
        <v>204</v>
      </c>
      <c r="K292" s="172" t="s">
        <v>205</v>
      </c>
      <c r="L292" s="172" t="s">
        <v>206</v>
      </c>
      <c r="M292" s="83" t="s">
        <v>153</v>
      </c>
      <c r="N292" s="178" t="s">
        <v>160</v>
      </c>
      <c r="O292" s="84" t="s">
        <v>154</v>
      </c>
    </row>
    <row r="293" spans="1:15" ht="56.25">
      <c r="A293" s="84">
        <v>287</v>
      </c>
      <c r="B293" s="174" t="s">
        <v>781</v>
      </c>
      <c r="C293" s="174" t="s">
        <v>834</v>
      </c>
      <c r="D293" s="174" t="s">
        <v>888</v>
      </c>
      <c r="E293" s="174" t="s">
        <v>893</v>
      </c>
      <c r="F293" s="174"/>
      <c r="G293" s="174"/>
      <c r="H293" s="197">
        <f>IF('願書（入力・印刷用）'!$W$218="","",'願書（入力・印刷用）'!$W$218)</f>
      </c>
      <c r="I293" s="167">
        <f>'願書（入力・印刷用）'!$W$218</f>
        <v>0</v>
      </c>
      <c r="J293" s="171" t="s">
        <v>204</v>
      </c>
      <c r="K293" s="172" t="s">
        <v>207</v>
      </c>
      <c r="L293" s="172" t="s">
        <v>208</v>
      </c>
      <c r="M293" s="83" t="s">
        <v>153</v>
      </c>
      <c r="N293" s="178" t="s">
        <v>160</v>
      </c>
      <c r="O293" s="84" t="s">
        <v>154</v>
      </c>
    </row>
    <row r="294" spans="1:15" ht="56.25">
      <c r="A294" s="84">
        <v>288</v>
      </c>
      <c r="B294" s="174" t="s">
        <v>781</v>
      </c>
      <c r="C294" s="174" t="s">
        <v>834</v>
      </c>
      <c r="D294" s="174" t="s">
        <v>888</v>
      </c>
      <c r="E294" s="174" t="s">
        <v>894</v>
      </c>
      <c r="F294" s="174"/>
      <c r="G294" s="174"/>
      <c r="H294" s="193">
        <f>IF('願書（入力・印刷用）'!$AC$218="","",'願書（入力・印刷用）'!$AC$218)</f>
      </c>
      <c r="I294" s="167">
        <f>'願書（入力・印刷用）'!$AC$218</f>
        <v>0</v>
      </c>
      <c r="J294" s="171" t="s">
        <v>204</v>
      </c>
      <c r="K294" s="172" t="s">
        <v>205</v>
      </c>
      <c r="L294" s="172" t="s">
        <v>206</v>
      </c>
      <c r="M294" s="83" t="s">
        <v>153</v>
      </c>
      <c r="N294" s="178" t="s">
        <v>160</v>
      </c>
      <c r="O294" s="84" t="s">
        <v>154</v>
      </c>
    </row>
    <row r="295" spans="1:15" ht="56.25">
      <c r="A295" s="84">
        <v>289</v>
      </c>
      <c r="B295" s="174" t="s">
        <v>781</v>
      </c>
      <c r="C295" s="174" t="s">
        <v>834</v>
      </c>
      <c r="D295" s="174" t="s">
        <v>899</v>
      </c>
      <c r="E295" s="174" t="s">
        <v>895</v>
      </c>
      <c r="F295" s="174"/>
      <c r="G295" s="174"/>
      <c r="H295" s="197">
        <f>IF('願書（入力・印刷用）'!$AF$218="","",'願書（入力・印刷用）'!$AF$218)</f>
      </c>
      <c r="I295" s="167">
        <f>'願書（入力・印刷用）'!$AF$218</f>
        <v>0</v>
      </c>
      <c r="J295" s="171" t="s">
        <v>204</v>
      </c>
      <c r="K295" s="172" t="s">
        <v>207</v>
      </c>
      <c r="L295" s="172" t="s">
        <v>208</v>
      </c>
      <c r="M295" s="83" t="s">
        <v>153</v>
      </c>
      <c r="N295" s="178" t="s">
        <v>160</v>
      </c>
      <c r="O295" s="84" t="s">
        <v>154</v>
      </c>
    </row>
    <row r="296" spans="1:15" ht="56.25">
      <c r="A296" s="84">
        <v>290</v>
      </c>
      <c r="B296" s="174" t="s">
        <v>781</v>
      </c>
      <c r="C296" s="174" t="s">
        <v>834</v>
      </c>
      <c r="D296" s="174" t="s">
        <v>900</v>
      </c>
      <c r="E296" s="174" t="s">
        <v>539</v>
      </c>
      <c r="F296" s="174"/>
      <c r="G296" s="174"/>
      <c r="H296" s="197">
        <f>IF('願書（入力・印刷用）'!$A$220="","",'願書（入力・印刷用）'!$A$220)</f>
      </c>
      <c r="I296" s="198">
        <f>H296</f>
      </c>
      <c r="J296" s="171" t="s">
        <v>155</v>
      </c>
      <c r="K296" s="172" t="s">
        <v>200</v>
      </c>
      <c r="L296" s="171" t="s">
        <v>157</v>
      </c>
      <c r="M296" s="83" t="s">
        <v>153</v>
      </c>
      <c r="N296" s="178" t="s">
        <v>160</v>
      </c>
      <c r="O296" s="84" t="s">
        <v>154</v>
      </c>
    </row>
    <row r="297" spans="1:15" ht="56.25">
      <c r="A297" s="84">
        <v>291</v>
      </c>
      <c r="B297" s="174" t="s">
        <v>781</v>
      </c>
      <c r="C297" s="174" t="s">
        <v>834</v>
      </c>
      <c r="D297" s="174" t="s">
        <v>901</v>
      </c>
      <c r="E297" s="174" t="s">
        <v>540</v>
      </c>
      <c r="F297" s="174"/>
      <c r="G297" s="174"/>
      <c r="H297" s="197">
        <f>IF('願書（入力・印刷用）'!$A$221="","",'願書（入力・印刷用）'!$A$221)</f>
      </c>
      <c r="I297" s="167">
        <f>'願書（入力・印刷用）'!$A$221</f>
        <v>0</v>
      </c>
      <c r="J297" s="171" t="s">
        <v>155</v>
      </c>
      <c r="K297" s="172" t="s">
        <v>201</v>
      </c>
      <c r="L297" s="171" t="s">
        <v>157</v>
      </c>
      <c r="M297" s="83" t="s">
        <v>153</v>
      </c>
      <c r="N297" s="178" t="s">
        <v>160</v>
      </c>
      <c r="O297" s="84" t="s">
        <v>154</v>
      </c>
    </row>
    <row r="298" spans="1:15" ht="56.25">
      <c r="A298" s="84">
        <v>292</v>
      </c>
      <c r="B298" s="174" t="s">
        <v>781</v>
      </c>
      <c r="C298" s="174" t="s">
        <v>834</v>
      </c>
      <c r="D298" s="174" t="s">
        <v>902</v>
      </c>
      <c r="E298" s="174" t="s">
        <v>541</v>
      </c>
      <c r="F298" s="174"/>
      <c r="G298" s="174"/>
      <c r="H298" s="197">
        <f>IF('願書（入力・印刷用）'!$K$221="","",'願書（入力・印刷用）'!$K$221)</f>
      </c>
      <c r="I298" s="167">
        <f>'願書（入力・印刷用）'!$K$221</f>
        <v>0</v>
      </c>
      <c r="J298" s="171" t="s">
        <v>155</v>
      </c>
      <c r="K298" s="172" t="s">
        <v>202</v>
      </c>
      <c r="L298" s="171" t="s">
        <v>157</v>
      </c>
      <c r="M298" s="83" t="s">
        <v>153</v>
      </c>
      <c r="N298" s="84" t="s">
        <v>154</v>
      </c>
      <c r="O298" s="84" t="s">
        <v>154</v>
      </c>
    </row>
    <row r="299" spans="1:15" ht="56.25">
      <c r="A299" s="84">
        <v>293</v>
      </c>
      <c r="B299" s="174" t="s">
        <v>781</v>
      </c>
      <c r="C299" s="174" t="s">
        <v>834</v>
      </c>
      <c r="D299" s="174" t="s">
        <v>903</v>
      </c>
      <c r="E299" s="174" t="s">
        <v>542</v>
      </c>
      <c r="F299" s="174"/>
      <c r="G299" s="174"/>
      <c r="H299" s="199">
        <f>IF('願書（入力・印刷用）'!$N$220="","",'願書（入力・印刷用）'!$N$220)</f>
      </c>
      <c r="I299" s="198">
        <f>'願書（入力・印刷用）'!$N$220</f>
        <v>0</v>
      </c>
      <c r="J299" s="171" t="s">
        <v>178</v>
      </c>
      <c r="K299" s="172" t="s">
        <v>203</v>
      </c>
      <c r="L299" s="171" t="s">
        <v>194</v>
      </c>
      <c r="M299" s="178" t="s">
        <v>195</v>
      </c>
      <c r="N299" s="84" t="s">
        <v>154</v>
      </c>
      <c r="O299" s="83"/>
    </row>
    <row r="300" spans="1:15" ht="56.25">
      <c r="A300" s="84">
        <v>294</v>
      </c>
      <c r="B300" s="174" t="s">
        <v>781</v>
      </c>
      <c r="C300" s="174" t="s">
        <v>834</v>
      </c>
      <c r="D300" s="174" t="s">
        <v>904</v>
      </c>
      <c r="E300" s="174" t="s">
        <v>543</v>
      </c>
      <c r="F300" s="174"/>
      <c r="G300" s="174"/>
      <c r="H300" s="193">
        <f>IF('願書（入力・印刷用）'!$T$220="","",'願書（入力・印刷用）'!$T$220)</f>
      </c>
      <c r="I300" s="167">
        <f>'願書（入力・印刷用）'!$T$220</f>
        <v>0</v>
      </c>
      <c r="J300" s="171" t="s">
        <v>204</v>
      </c>
      <c r="K300" s="172" t="s">
        <v>205</v>
      </c>
      <c r="L300" s="172" t="s">
        <v>206</v>
      </c>
      <c r="M300" s="83" t="s">
        <v>153</v>
      </c>
      <c r="N300" s="178" t="s">
        <v>160</v>
      </c>
      <c r="O300" s="84" t="s">
        <v>154</v>
      </c>
    </row>
    <row r="301" spans="1:15" ht="56.25">
      <c r="A301" s="84">
        <v>295</v>
      </c>
      <c r="B301" s="174" t="s">
        <v>781</v>
      </c>
      <c r="C301" s="174" t="s">
        <v>834</v>
      </c>
      <c r="D301" s="174" t="s">
        <v>905</v>
      </c>
      <c r="E301" s="174" t="s">
        <v>898</v>
      </c>
      <c r="F301" s="174"/>
      <c r="G301" s="174"/>
      <c r="H301" s="197">
        <f>IF('願書（入力・印刷用）'!$W$220="","",'願書（入力・印刷用）'!$W$220)</f>
      </c>
      <c r="I301" s="167">
        <f>'願書（入力・印刷用）'!$W$220</f>
        <v>0</v>
      </c>
      <c r="J301" s="171" t="s">
        <v>204</v>
      </c>
      <c r="K301" s="172" t="s">
        <v>207</v>
      </c>
      <c r="L301" s="172" t="s">
        <v>208</v>
      </c>
      <c r="M301" s="83" t="s">
        <v>153</v>
      </c>
      <c r="N301" s="178" t="s">
        <v>160</v>
      </c>
      <c r="O301" s="84" t="s">
        <v>154</v>
      </c>
    </row>
    <row r="302" spans="1:15" ht="56.25">
      <c r="A302" s="84">
        <v>296</v>
      </c>
      <c r="B302" s="174" t="s">
        <v>781</v>
      </c>
      <c r="C302" s="174" t="s">
        <v>834</v>
      </c>
      <c r="D302" s="174" t="s">
        <v>906</v>
      </c>
      <c r="E302" s="174" t="s">
        <v>896</v>
      </c>
      <c r="F302" s="174"/>
      <c r="G302" s="174"/>
      <c r="H302" s="193">
        <f>IF('願書（入力・印刷用）'!$AC$220="","",'願書（入力・印刷用）'!$AC$220)</f>
      </c>
      <c r="I302" s="167">
        <f>'願書（入力・印刷用）'!$AC$220</f>
        <v>0</v>
      </c>
      <c r="J302" s="171" t="s">
        <v>204</v>
      </c>
      <c r="K302" s="172" t="s">
        <v>205</v>
      </c>
      <c r="L302" s="172" t="s">
        <v>206</v>
      </c>
      <c r="M302" s="83" t="s">
        <v>153</v>
      </c>
      <c r="N302" s="178" t="s">
        <v>160</v>
      </c>
      <c r="O302" s="84" t="s">
        <v>154</v>
      </c>
    </row>
    <row r="303" spans="1:15" ht="56.25">
      <c r="A303" s="84">
        <v>297</v>
      </c>
      <c r="B303" s="174" t="s">
        <v>781</v>
      </c>
      <c r="C303" s="174" t="s">
        <v>834</v>
      </c>
      <c r="D303" s="174" t="s">
        <v>907</v>
      </c>
      <c r="E303" s="174" t="s">
        <v>897</v>
      </c>
      <c r="F303" s="174"/>
      <c r="G303" s="174"/>
      <c r="H303" s="197">
        <f>IF('願書（入力・印刷用）'!$AF$220="","",'願書（入力・印刷用）'!$AF$220)</f>
      </c>
      <c r="I303" s="167">
        <f>'願書（入力・印刷用）'!$AF$220</f>
        <v>0</v>
      </c>
      <c r="J303" s="171" t="s">
        <v>204</v>
      </c>
      <c r="K303" s="172" t="s">
        <v>207</v>
      </c>
      <c r="L303" s="172" t="s">
        <v>208</v>
      </c>
      <c r="M303" s="83" t="s">
        <v>153</v>
      </c>
      <c r="N303" s="178" t="s">
        <v>160</v>
      </c>
      <c r="O303" s="84" t="s">
        <v>154</v>
      </c>
    </row>
    <row r="304" spans="1:15" ht="18.75">
      <c r="A304" s="84">
        <v>298</v>
      </c>
      <c r="B304" s="174" t="s">
        <v>310</v>
      </c>
      <c r="C304" s="182" t="s">
        <v>214</v>
      </c>
      <c r="D304" s="182" t="s">
        <v>214</v>
      </c>
      <c r="E304" s="174" t="s">
        <v>310</v>
      </c>
      <c r="F304" s="174"/>
      <c r="G304" s="174"/>
      <c r="H304" s="175" t="s">
        <v>214</v>
      </c>
      <c r="I304" s="167"/>
      <c r="J304" s="171"/>
      <c r="K304" s="172"/>
      <c r="L304" s="172"/>
      <c r="M304" s="83"/>
      <c r="N304" s="178"/>
      <c r="O304" s="84"/>
    </row>
    <row r="305" spans="1:15" ht="120">
      <c r="A305" s="84">
        <v>299</v>
      </c>
      <c r="B305" s="174" t="s">
        <v>909</v>
      </c>
      <c r="C305" s="174" t="s">
        <v>913</v>
      </c>
      <c r="D305" s="204" t="s">
        <v>908</v>
      </c>
      <c r="E305" s="174" t="s">
        <v>544</v>
      </c>
      <c r="F305" s="174"/>
      <c r="G305" s="174"/>
      <c r="H305" s="211">
        <f>IF('願書（入力・印刷用）'!$I$242="","",'願書（入力・印刷用）'!$I$242)</f>
      </c>
      <c r="I305" s="167">
        <f>'願書（入力・印刷用）'!$I$242</f>
        <v>0</v>
      </c>
      <c r="J305" s="171" t="s">
        <v>155</v>
      </c>
      <c r="K305" s="172" t="s">
        <v>259</v>
      </c>
      <c r="L305" s="171" t="s">
        <v>157</v>
      </c>
      <c r="M305" s="178" t="s">
        <v>211</v>
      </c>
      <c r="N305" s="83" t="s">
        <v>212</v>
      </c>
      <c r="O305" s="84" t="s">
        <v>154</v>
      </c>
    </row>
    <row r="306" spans="1:15" ht="37.5">
      <c r="A306" s="84">
        <v>300</v>
      </c>
      <c r="B306" s="174" t="s">
        <v>911</v>
      </c>
      <c r="C306" s="174" t="s">
        <v>913</v>
      </c>
      <c r="D306" s="181" t="s">
        <v>910</v>
      </c>
      <c r="E306" s="174" t="s">
        <v>545</v>
      </c>
      <c r="F306" s="174"/>
      <c r="G306" s="174"/>
      <c r="H306" s="175" t="s">
        <v>214</v>
      </c>
      <c r="I306" s="167"/>
      <c r="J306" s="171"/>
      <c r="K306" s="172"/>
      <c r="L306" s="171"/>
      <c r="M306" s="178"/>
      <c r="N306" s="83"/>
      <c r="O306" s="84"/>
    </row>
    <row r="307" spans="1:15" ht="37.5">
      <c r="A307" s="84">
        <v>301</v>
      </c>
      <c r="B307" s="174" t="s">
        <v>911</v>
      </c>
      <c r="C307" s="181" t="s">
        <v>912</v>
      </c>
      <c r="D307" s="181" t="s">
        <v>914</v>
      </c>
      <c r="E307" s="174" t="s">
        <v>546</v>
      </c>
      <c r="F307" s="174"/>
      <c r="G307" s="174"/>
      <c r="H307" s="197" t="s">
        <v>213</v>
      </c>
      <c r="I307" s="167"/>
      <c r="J307" s="171" t="s">
        <v>155</v>
      </c>
      <c r="K307" s="172" t="s">
        <v>210</v>
      </c>
      <c r="L307" s="171" t="s">
        <v>157</v>
      </c>
      <c r="M307" s="178" t="s">
        <v>211</v>
      </c>
      <c r="N307" s="83" t="s">
        <v>212</v>
      </c>
      <c r="O307" s="84" t="s">
        <v>154</v>
      </c>
    </row>
    <row r="308" spans="1:15" ht="120">
      <c r="A308" s="84">
        <v>302</v>
      </c>
      <c r="B308" s="174" t="s">
        <v>911</v>
      </c>
      <c r="C308" s="181" t="s">
        <v>912</v>
      </c>
      <c r="D308" s="181" t="s">
        <v>915</v>
      </c>
      <c r="E308" s="174" t="s">
        <v>547</v>
      </c>
      <c r="F308" s="174"/>
      <c r="G308" s="174"/>
      <c r="H308" s="211">
        <f>IF('願書（入力・印刷用）'!$I$295="","",'願書（入力・印刷用）'!$I$295)</f>
      </c>
      <c r="I308" s="167">
        <f>'願書（入力・印刷用）'!$I$295</f>
        <v>0</v>
      </c>
      <c r="J308" s="171" t="s">
        <v>155</v>
      </c>
      <c r="K308" s="172" t="s">
        <v>259</v>
      </c>
      <c r="L308" s="171" t="s">
        <v>157</v>
      </c>
      <c r="M308" s="178" t="s">
        <v>211</v>
      </c>
      <c r="N308" s="83" t="s">
        <v>212</v>
      </c>
      <c r="O308" s="84" t="s">
        <v>154</v>
      </c>
    </row>
    <row r="309" spans="1:15" ht="37.5">
      <c r="A309" s="84">
        <v>303</v>
      </c>
      <c r="B309" s="174" t="s">
        <v>911</v>
      </c>
      <c r="C309" s="181" t="s">
        <v>912</v>
      </c>
      <c r="D309" s="181" t="s">
        <v>916</v>
      </c>
      <c r="E309" s="174" t="s">
        <v>548</v>
      </c>
      <c r="F309" s="174"/>
      <c r="G309" s="174"/>
      <c r="H309" s="193" t="s">
        <v>214</v>
      </c>
      <c r="I309" s="167"/>
      <c r="J309" s="171"/>
      <c r="K309" s="172"/>
      <c r="L309" s="171"/>
      <c r="M309" s="178"/>
      <c r="N309" s="83"/>
      <c r="O309" s="84"/>
    </row>
    <row r="310" spans="1:15" ht="37.5">
      <c r="A310" s="84">
        <v>304</v>
      </c>
      <c r="B310" s="174" t="s">
        <v>911</v>
      </c>
      <c r="C310" s="181" t="s">
        <v>912</v>
      </c>
      <c r="D310" s="181" t="s">
        <v>917</v>
      </c>
      <c r="E310" s="174" t="s">
        <v>549</v>
      </c>
      <c r="F310" s="174"/>
      <c r="G310" s="174"/>
      <c r="H310" s="175" t="s">
        <v>214</v>
      </c>
      <c r="I310" s="167">
        <f>'願書（入力・印刷用）'!$I$314</f>
        <v>0</v>
      </c>
      <c r="J310" s="171" t="s">
        <v>155</v>
      </c>
      <c r="K310" s="172" t="s">
        <v>210</v>
      </c>
      <c r="L310" s="171" t="s">
        <v>157</v>
      </c>
      <c r="M310" s="178" t="s">
        <v>211</v>
      </c>
      <c r="N310" s="83" t="s">
        <v>212</v>
      </c>
      <c r="O310" s="84" t="s">
        <v>154</v>
      </c>
    </row>
    <row r="311" spans="1:15" ht="37.5">
      <c r="A311" s="84">
        <v>305</v>
      </c>
      <c r="B311" s="174" t="s">
        <v>911</v>
      </c>
      <c r="C311" s="181" t="s">
        <v>912</v>
      </c>
      <c r="D311" s="181" t="s">
        <v>918</v>
      </c>
      <c r="E311" s="174" t="s">
        <v>550</v>
      </c>
      <c r="F311" s="174"/>
      <c r="G311" s="174"/>
      <c r="H311" s="175" t="s">
        <v>214</v>
      </c>
      <c r="I311" s="167">
        <f>'願書（入力・印刷用）'!$I$318</f>
        <v>0</v>
      </c>
      <c r="J311" s="171" t="s">
        <v>155</v>
      </c>
      <c r="K311" s="172" t="s">
        <v>210</v>
      </c>
      <c r="L311" s="171" t="s">
        <v>157</v>
      </c>
      <c r="M311" s="178" t="s">
        <v>211</v>
      </c>
      <c r="N311" s="83" t="s">
        <v>212</v>
      </c>
      <c r="O311" s="84" t="s">
        <v>154</v>
      </c>
    </row>
    <row r="312" spans="1:15" ht="37.5">
      <c r="A312" s="84">
        <v>306</v>
      </c>
      <c r="B312" s="174" t="s">
        <v>911</v>
      </c>
      <c r="C312" s="181" t="s">
        <v>912</v>
      </c>
      <c r="D312" s="181" t="s">
        <v>919</v>
      </c>
      <c r="E312" s="174" t="s">
        <v>551</v>
      </c>
      <c r="F312" s="174"/>
      <c r="G312" s="174"/>
      <c r="H312" s="175" t="s">
        <v>214</v>
      </c>
      <c r="I312" s="167">
        <f>'願書（入力・印刷用）'!$I$324</f>
        <v>0</v>
      </c>
      <c r="J312" s="171" t="s">
        <v>155</v>
      </c>
      <c r="K312" s="172" t="s">
        <v>210</v>
      </c>
      <c r="L312" s="171" t="s">
        <v>157</v>
      </c>
      <c r="M312" s="178" t="s">
        <v>211</v>
      </c>
      <c r="N312" s="83" t="s">
        <v>212</v>
      </c>
      <c r="O312" s="84" t="s">
        <v>154</v>
      </c>
    </row>
    <row r="313" spans="1:15" ht="37.5">
      <c r="A313" s="84">
        <v>307</v>
      </c>
      <c r="B313" s="174" t="s">
        <v>911</v>
      </c>
      <c r="C313" s="181" t="s">
        <v>912</v>
      </c>
      <c r="D313" s="181" t="s">
        <v>920</v>
      </c>
      <c r="E313" s="174" t="s">
        <v>552</v>
      </c>
      <c r="F313" s="174"/>
      <c r="G313" s="174"/>
      <c r="H313" s="175" t="s">
        <v>214</v>
      </c>
      <c r="I313" s="167">
        <f>'願書（入力・印刷用）'!$I$329</f>
        <v>0</v>
      </c>
      <c r="J313" s="171" t="s">
        <v>155</v>
      </c>
      <c r="K313" s="172" t="s">
        <v>210</v>
      </c>
      <c r="L313" s="171" t="s">
        <v>157</v>
      </c>
      <c r="M313" s="178" t="s">
        <v>211</v>
      </c>
      <c r="N313" s="83" t="s">
        <v>212</v>
      </c>
      <c r="O313" s="84" t="s">
        <v>154</v>
      </c>
    </row>
  </sheetData>
  <sheetProtection password="EB83" sheet="1"/>
  <autoFilter ref="A2:O313"/>
  <mergeCells count="7">
    <mergeCell ref="J1:K1"/>
    <mergeCell ref="L1:N1"/>
    <mergeCell ref="O1:O2"/>
    <mergeCell ref="G15:G17"/>
    <mergeCell ref="G18:G20"/>
    <mergeCell ref="F15:F17"/>
    <mergeCell ref="F18:F20"/>
  </mergeCells>
  <printOptions/>
  <pageMargins left="0.2362204724409449" right="0.2362204724409449" top="0.35433070866141736" bottom="0" header="0.11811023622047245" footer="0"/>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jssf8</dc:creator>
  <cp:keywords/>
  <dc:description/>
  <cp:lastModifiedBy>髙野　美和子</cp:lastModifiedBy>
  <cp:lastPrinted>2019-03-01T07:47:14Z</cp:lastPrinted>
  <dcterms:created xsi:type="dcterms:W3CDTF">2019-01-16T08:34:32Z</dcterms:created>
  <dcterms:modified xsi:type="dcterms:W3CDTF">2019-03-01T09:47:01Z</dcterms:modified>
  <cp:category/>
  <cp:version/>
  <cp:contentType/>
  <cp:contentStatus/>
</cp:coreProperties>
</file>